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65" yWindow="0" windowWidth="25440" windowHeight="15990" tabRatio="961"/>
  </bookViews>
  <sheets>
    <sheet name="Fiche" sheetId="14" r:id="rId1"/>
  </sheets>
  <externalReferences>
    <externalReference r:id="rId2"/>
    <externalReference r:id="rId3"/>
    <externalReference r:id="rId4"/>
    <externalReference r:id="rId5"/>
  </externalReferences>
  <definedNames>
    <definedName name="a" hidden="1">{#N/A,#N/A,TRUE,"Simul fin";#N/A,#N/A,TRUE,"Billetterie";#N/A,#N/A,TRUE,"Synthèse";#N/A,#N/A,TRUE,"Détail charges"}</definedName>
    <definedName name="b" hidden="1">{#N/A,#N/A,TRUE,"Simul fin";#N/A,#N/A,TRUE,"Billetterie";#N/A,#N/A,TRUE,"Synthèse";#N/A,#N/A,TRUE,"Détail charges"}</definedName>
    <definedName name="Base">'[1]CdE-cat'!$B$1:$Y$80</definedName>
    <definedName name="cf" hidden="1">{#N/A,#N/A,TRUE,"Simul fin";#N/A,#N/A,TRUE,"Billetterie";#N/A,#N/A,TRUE,"Synthèse";#N/A,#N/A,TRUE,"Détail charges"}</definedName>
    <definedName name="cheval" hidden="1">{#N/A,#N/A,FALSE,"Simul fin";#N/A,#N/A,FALSE,"Billetterie";#N/A,#N/A,FALSE,"Synthèse";#N/A,#N/A,FALSE,"Détail charges"}</definedName>
    <definedName name="commconpte" hidden="1">{#N/A,#N/A,FALSE,"Simul fin";#N/A,#N/A,FALSE,"Billetterie";#N/A,#N/A,FALSE,"Synthèse";#N/A,#N/A,FALSE,"Détail charges"}</definedName>
    <definedName name="_xlnm.Criteria">[0]!Module1.Cl1PackVille</definedName>
    <definedName name="Critères1">[0]!Module1.Cl1PackVille</definedName>
    <definedName name="D" hidden="1">{#N/A,#N/A,FALSE,"Simul fin";#N/A,#N/A,FALSE,"Billetterie";#N/A,#N/A,FALSE,"Synthèse";#N/A,#N/A,FALSE,"Détail charges"}</definedName>
    <definedName name="dddddd" hidden="1">{#N/A,#N/A,TRUE,"Simul fin";#N/A,#N/A,TRUE,"Billetterie";#N/A,#N/A,TRUE,"Synthèse";#N/A,#N/A,TRUE,"Détail charges"}</definedName>
    <definedName name="dsfd" hidden="1">{#N/A,#N/A,TRUE,"Simul fin";#N/A,#N/A,TRUE,"Billetterie";#N/A,#N/A,TRUE,"Synthèse";#N/A,#N/A,TRUE,"Détail charges"}</definedName>
    <definedName name="e" hidden="1">{#N/A,#N/A,FALSE,"Simul fin";#N/A,#N/A,FALSE,"Billetterie";#N/A,#N/A,FALSE,"Synthèse";#N/A,#N/A,FALSE,"Détail charges"}</definedName>
    <definedName name="Euro">#REF!</definedName>
    <definedName name="extraction1">[2]extraction!$A$1:$U$2</definedName>
    <definedName name="_xlnm.Extract">[1]extraction!$A$1:$U$2</definedName>
    <definedName name="f" hidden="1">{#N/A,#N/A,FALSE,"Simul fin";#N/A,#N/A,FALSE,"Billetterie";#N/A,#N/A,FALSE,"Synthèse";#N/A,#N/A,FALSE,"Détail charges"}</definedName>
    <definedName name="fghg" hidden="1">{#N/A,#N/A,FALSE,"Simul fin";#N/A,#N/A,FALSE,"Billetterie";#N/A,#N/A,FALSE,"Synthèse";#N/A,#N/A,FALSE,"Détail charges"}</definedName>
    <definedName name="fhdfh" hidden="1">{#N/A,#N/A,FALSE,"Simul fin";#N/A,#N/A,FALSE,"Billetterie";#N/A,#N/A,FALSE,"Synthèse";#N/A,#N/A,FALSE,"Détail charges"}</definedName>
    <definedName name="frre" hidden="1">{#N/A,#N/A,FALSE,"Simul fin";#N/A,#N/A,FALSE,"Billetterie";#N/A,#N/A,FALSE,"Synthèse";#N/A,#N/A,FALSE,"Détail charges"}</definedName>
    <definedName name="FSSD" hidden="1">{#N/A,#N/A,FALSE,"Simul fin";#N/A,#N/A,FALSE,"Billetterie";#N/A,#N/A,FALSE,"Synthèse";#N/A,#N/A,FALSE,"Détail charges"}</definedName>
    <definedName name="fv" hidden="1">{#N/A,#N/A,FALSE,"Simul fin";#N/A,#N/A,FALSE,"Billetterie";#N/A,#N/A,FALSE,"Synthèse";#N/A,#N/A,FALSE,"Détail charges"}</definedName>
    <definedName name="GPNormal">[3]matrice!#REF!</definedName>
    <definedName name="GPRéduit">[3]matrice!#REF!</definedName>
    <definedName name="Liste">[4]Feuil2!$A$2:$A$9</definedName>
    <definedName name="men">#REF!</definedName>
    <definedName name="menu">Fiche!$C$72:$C$73</definedName>
    <definedName name="menu2">Fiche!$C$71:$C$73</definedName>
    <definedName name="mkiokjm" hidden="1">{#N/A,#N/A,FALSE,"Simul fin";#N/A,#N/A,FALSE,"Billetterie";#N/A,#N/A,FALSE,"Synthèse";#N/A,#N/A,FALSE,"Détail charges"}</definedName>
    <definedName name="transp">#REF!</definedName>
    <definedName name="VENTES" hidden="1">{#N/A,#N/A,FALSE,"Simul fin";#N/A,#N/A,FALSE,"Billetterie";#N/A,#N/A,FALSE,"Synthèse";#N/A,#N/A,FALSE,"Détail charges"}</definedName>
    <definedName name="vio" hidden="1">{#N/A,#N/A,TRUE,"Simul fin";#N/A,#N/A,TRUE,"Billetterie";#N/A,#N/A,TRUE,"Synthèse";#N/A,#N/A,TRUE,"Détail charges"}</definedName>
    <definedName name="wrn.celtes." hidden="1">{#N/A,#N/A,FALSE,"Simul fin";#N/A,#N/A,FALSE,"Billetterie";#N/A,#N/A,FALSE,"Synthèse";#N/A,#N/A,FALSE,"Détail charges"}</definedName>
    <definedName name="wrn.corrida." hidden="1">{#N/A,#N/A,FALSE,"Simul fin OO";#N/A,#N/A,FALSE,"Billetterie OO";#N/A,#N/A,FALSE,"Synthèse OO";#N/A,#N/A,FALSE,"Charges OO"}</definedName>
    <definedName name="wrn.Requiem." hidden="1">{#N/A,#N/A,TRUE,"Simul fin";#N/A,#N/A,TRUE,"Billetterie";#N/A,#N/A,TRUE,"Synthèse";#N/A,#N/A,TRUE,"Détail charges"}</definedName>
    <definedName name="x" hidden="1">{#N/A,#N/A,TRUE,"Simul fin";#N/A,#N/A,TRUE,"Billetterie";#N/A,#N/A,TRUE,"Synthèse";#N/A,#N/A,TRUE,"Détail charges"}</definedName>
    <definedName name="_xlnm.Print_Area" localSheetId="0">Fiche!$C$1:$K$55</definedName>
  </definedNames>
  <calcPr calcId="125725" concurrentCalc="0"/>
</workbook>
</file>

<file path=xl/calcChain.xml><?xml version="1.0" encoding="utf-8"?>
<calcChain xmlns="http://schemas.openxmlformats.org/spreadsheetml/2006/main">
  <c r="I19" i="14"/>
  <c r="I20"/>
  <c r="I21"/>
  <c r="I22"/>
  <c r="I23"/>
  <c r="I24"/>
  <c r="I25"/>
  <c r="I26"/>
  <c r="I27"/>
  <c r="I28"/>
  <c r="I29"/>
  <c r="K19"/>
  <c r="K22"/>
  <c r="K23"/>
  <c r="K24"/>
  <c r="K25"/>
  <c r="K26"/>
  <c r="K27"/>
  <c r="K28"/>
  <c r="K29"/>
  <c r="H29"/>
  <c r="E39"/>
</calcChain>
</file>

<file path=xl/sharedStrings.xml><?xml version="1.0" encoding="utf-8"?>
<sst xmlns="http://schemas.openxmlformats.org/spreadsheetml/2006/main" count="42" uniqueCount="41">
  <si>
    <t>Date</t>
  </si>
  <si>
    <t>Signature</t>
  </si>
  <si>
    <t>OUI</t>
  </si>
  <si>
    <t>NON</t>
  </si>
  <si>
    <t>Supplier</t>
  </si>
  <si>
    <t>Budget Line</t>
  </si>
  <si>
    <t>Commission</t>
  </si>
  <si>
    <t>Event</t>
  </si>
  <si>
    <t>Date of Request</t>
  </si>
  <si>
    <t>Expense Budgeted (Y / N)</t>
  </si>
  <si>
    <t xml:space="preserve">Other supplier </t>
  </si>
  <si>
    <t>Quantity</t>
  </si>
  <si>
    <t>Budgeted Amount</t>
  </si>
  <si>
    <t>Difference</t>
  </si>
  <si>
    <t>Notes</t>
  </si>
  <si>
    <r>
      <t>VISAS (</t>
    </r>
    <r>
      <rPr>
        <b/>
        <sz val="10"/>
        <color indexed="18"/>
        <rFont val="Arial"/>
      </rPr>
      <t>if</t>
    </r>
    <r>
      <rPr>
        <b/>
        <sz val="10"/>
        <color indexed="18"/>
        <rFont val="Arial"/>
      </rPr>
      <t xml:space="preserve"> OK)</t>
    </r>
  </si>
  <si>
    <t>Name</t>
  </si>
  <si>
    <t>1 ASC Official</t>
  </si>
  <si>
    <t>2 ASC Official</t>
  </si>
  <si>
    <t>Robert CLIPSHAM</t>
  </si>
  <si>
    <t>Reminder</t>
  </si>
  <si>
    <t xml:space="preserve">The establishment of this Form is a necessary preliminary condition </t>
  </si>
  <si>
    <t>President (or Sec. Gen)</t>
  </si>
  <si>
    <t>Exec. Dir. Finance (or Sec Gen)</t>
  </si>
  <si>
    <t>Designation of Expense</t>
  </si>
  <si>
    <t>John GRUBBSTROM</t>
  </si>
  <si>
    <r>
      <t>Unit Price Vat Excl</t>
    </r>
    <r>
      <rPr>
        <b/>
        <sz val="10"/>
        <color indexed="18"/>
        <rFont val="Arial"/>
      </rPr>
      <t xml:space="preserve"> (</t>
    </r>
    <r>
      <rPr>
        <b/>
        <sz val="10"/>
        <color indexed="18"/>
        <rFont val="Arial"/>
      </rPr>
      <t>CHF</t>
    </r>
    <r>
      <rPr>
        <b/>
        <sz val="10"/>
        <color indexed="18"/>
        <rFont val="Arial"/>
      </rPr>
      <t>)</t>
    </r>
  </si>
  <si>
    <r>
      <t>Total Price Vat Excl</t>
    </r>
    <r>
      <rPr>
        <b/>
        <sz val="10"/>
        <color indexed="18"/>
        <rFont val="Arial"/>
      </rPr>
      <t xml:space="preserve"> (</t>
    </r>
    <r>
      <rPr>
        <b/>
        <sz val="10"/>
        <color indexed="18"/>
        <rFont val="Arial"/>
      </rPr>
      <t>CHF</t>
    </r>
    <r>
      <rPr>
        <b/>
        <sz val="10"/>
        <color indexed="18"/>
        <rFont val="Arial"/>
      </rPr>
      <t>)</t>
    </r>
  </si>
  <si>
    <t>TOTAL PRICE  Incl. VAT (CHF)</t>
  </si>
  <si>
    <t>EXPENSE APPROVAL</t>
  </si>
  <si>
    <t>Only the Finance Director or the Executive Board can approve an expense</t>
  </si>
  <si>
    <t>VAT (%)</t>
  </si>
  <si>
    <t>GAC</t>
  </si>
  <si>
    <t>maketing / Communication</t>
  </si>
  <si>
    <t>around 3000 Euros for ANR</t>
  </si>
  <si>
    <t>1st Int'l ANR championship</t>
  </si>
  <si>
    <t>DELMAS president</t>
  </si>
  <si>
    <t>Budget planned in €. Expanses approval in CHF</t>
  </si>
  <si>
    <t>support actions and materials for</t>
  </si>
  <si>
    <t>around 1000 Euros for Long Range Air Racing</t>
  </si>
  <si>
    <t>GAC annual meeting decided to support new mediafriendly ANR and Long Range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</si>
</sst>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164" formatCode="d/m/yy"/>
    <numFmt numFmtId="165" formatCode="#,##0\ &quot;€&quot;"/>
    <numFmt numFmtId="166" formatCode="[$-F800]dddd\,\ mmmm\ dd\,\ yyyy"/>
    <numFmt numFmtId="167" formatCode="&quot;$&quot;#,##0.00_);[Red]\(&quot;$&quot;#,##0.00\)"/>
  </numFmts>
  <fonts count="18">
    <font>
      <sz val="10"/>
      <name val="Arial"/>
    </font>
    <font>
      <sz val="10"/>
      <name val="Arial"/>
    </font>
    <font>
      <sz val="10"/>
      <color indexed="18"/>
      <name val="Arial"/>
    </font>
    <font>
      <b/>
      <sz val="10"/>
      <color indexed="18"/>
      <name val="Arial"/>
    </font>
    <font>
      <b/>
      <sz val="12"/>
      <color indexed="18"/>
      <name val="Arial"/>
    </font>
    <font>
      <sz val="18"/>
      <color indexed="18"/>
      <name val="Arial"/>
    </font>
    <font>
      <i/>
      <sz val="8"/>
      <color indexed="18"/>
      <name val="Arial"/>
      <family val="2"/>
    </font>
    <font>
      <b/>
      <sz val="10"/>
      <color indexed="18"/>
      <name val="Arial"/>
    </font>
    <font>
      <b/>
      <sz val="10"/>
      <name val="Arial"/>
      <family val="2"/>
    </font>
    <font>
      <sz val="10"/>
      <color indexed="18"/>
      <name val="Arial"/>
    </font>
    <font>
      <b/>
      <u/>
      <sz val="10"/>
      <color indexed="18"/>
      <name val="Arial"/>
      <family val="2"/>
    </font>
    <font>
      <i/>
      <sz val="10"/>
      <color indexed="10"/>
      <name val="Arial"/>
      <family val="2"/>
    </font>
    <font>
      <sz val="10"/>
      <name val="Geneva"/>
    </font>
    <font>
      <u/>
      <sz val="10"/>
      <color indexed="36"/>
      <name val="Courier"/>
    </font>
    <font>
      <u/>
      <sz val="10"/>
      <color indexed="12"/>
      <name val="Courier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/>
      <bottom/>
      <diagonal/>
    </border>
    <border>
      <left style="thin">
        <color indexed="18"/>
      </left>
      <right style="thin">
        <color indexed="18"/>
      </right>
      <top/>
      <bottom/>
      <diagonal/>
    </border>
    <border>
      <left/>
      <right style="thin">
        <color indexed="18"/>
      </right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/>
      <top/>
      <bottom style="thin">
        <color indexed="18"/>
      </bottom>
      <diagonal/>
    </border>
    <border>
      <left/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/>
      <top style="thin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 style="thin">
        <color indexed="18"/>
      </right>
      <top style="thin">
        <color indexed="18"/>
      </top>
      <bottom/>
      <diagonal/>
    </border>
    <border>
      <left/>
      <right/>
      <top/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</borders>
  <cellStyleXfs count="7">
    <xf numFmtId="0" fontId="0" fillId="0" borderId="0"/>
    <xf numFmtId="0" fontId="1" fillId="0" borderId="0"/>
    <xf numFmtId="167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/>
    <xf numFmtId="4" fontId="2" fillId="0" borderId="0" xfId="0" applyNumberFormat="1" applyFont="1"/>
    <xf numFmtId="0" fontId="6" fillId="0" borderId="0" xfId="0" applyFont="1"/>
    <xf numFmtId="165" fontId="2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2" borderId="1" xfId="0" applyFont="1" applyFill="1" applyBorder="1"/>
    <xf numFmtId="0" fontId="2" fillId="2" borderId="2" xfId="0" applyFont="1" applyFill="1" applyBorder="1"/>
    <xf numFmtId="4" fontId="3" fillId="2" borderId="3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4" fontId="9" fillId="0" borderId="0" xfId="0" applyNumberFormat="1" applyFont="1" applyFill="1" applyBorder="1" applyAlignment="1">
      <alignment horizontal="left"/>
    </xf>
    <xf numFmtId="4" fontId="9" fillId="0" borderId="5" xfId="0" applyNumberFormat="1" applyFont="1" applyFill="1" applyBorder="1" applyAlignment="1">
      <alignment horizontal="left"/>
    </xf>
    <xf numFmtId="4" fontId="7" fillId="0" borderId="0" xfId="0" applyNumberFormat="1" applyFont="1" applyFill="1" applyBorder="1" applyAlignment="1">
      <alignment horizontal="left"/>
    </xf>
    <xf numFmtId="4" fontId="9" fillId="0" borderId="6" xfId="0" applyNumberFormat="1" applyFont="1" applyFill="1" applyBorder="1" applyAlignment="1">
      <alignment horizontal="right"/>
    </xf>
    <xf numFmtId="4" fontId="9" fillId="0" borderId="7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 vertical="center" wrapText="1"/>
    </xf>
    <xf numFmtId="4" fontId="9" fillId="0" borderId="3" xfId="0" applyNumberFormat="1" applyFont="1" applyFill="1" applyBorder="1" applyAlignment="1">
      <alignment horizontal="right" vertical="center" wrapText="1"/>
    </xf>
    <xf numFmtId="0" fontId="10" fillId="0" borderId="0" xfId="0" applyFont="1"/>
    <xf numFmtId="4" fontId="3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164" fontId="9" fillId="3" borderId="8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4" fontId="2" fillId="5" borderId="3" xfId="0" applyNumberFormat="1" applyFont="1" applyFill="1" applyBorder="1" applyAlignment="1">
      <alignment horizontal="center"/>
    </xf>
    <xf numFmtId="10" fontId="9" fillId="0" borderId="7" xfId="6" applyNumberFormat="1" applyFont="1" applyFill="1" applyBorder="1" applyAlignment="1">
      <alignment horizontal="right"/>
    </xf>
    <xf numFmtId="10" fontId="9" fillId="0" borderId="8" xfId="6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left"/>
    </xf>
    <xf numFmtId="0" fontId="3" fillId="0" borderId="0" xfId="0" applyFont="1"/>
    <xf numFmtId="0" fontId="3" fillId="2" borderId="3" xfId="0" applyFont="1" applyFill="1" applyBorder="1" applyAlignment="1">
      <alignment horizontal="center" vertical="center" wrapText="1"/>
    </xf>
    <xf numFmtId="4" fontId="11" fillId="0" borderId="5" xfId="0" quotePrefix="1" applyNumberFormat="1" applyFont="1" applyFill="1" applyBorder="1" applyAlignment="1">
      <alignment horizontal="left"/>
    </xf>
    <xf numFmtId="0" fontId="3" fillId="0" borderId="0" xfId="0" applyFont="1" applyAlignment="1">
      <alignment vertical="center"/>
    </xf>
    <xf numFmtId="4" fontId="3" fillId="0" borderId="5" xfId="0" applyNumberFormat="1" applyFont="1" applyFill="1" applyBorder="1" applyAlignment="1">
      <alignment horizontal="left"/>
    </xf>
    <xf numFmtId="4" fontId="2" fillId="0" borderId="0" xfId="0" applyNumberFormat="1" applyFont="1" applyFill="1" applyBorder="1" applyAlignment="1">
      <alignment horizontal="left"/>
    </xf>
    <xf numFmtId="4" fontId="15" fillId="0" borderId="5" xfId="0" applyNumberFormat="1" applyFont="1" applyFill="1" applyBorder="1" applyAlignment="1">
      <alignment horizontal="left"/>
    </xf>
    <xf numFmtId="0" fontId="5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0" borderId="8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16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7" fillId="5" borderId="13" xfId="0" applyFont="1" applyFill="1" applyBorder="1" applyAlignment="1">
      <alignment vertical="center" wrapText="1"/>
    </xf>
    <xf numFmtId="0" fontId="0" fillId="5" borderId="14" xfId="0" applyFill="1" applyBorder="1" applyAlignment="1">
      <alignment vertical="center" wrapText="1"/>
    </xf>
    <xf numFmtId="0" fontId="0" fillId="5" borderId="15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0" fillId="5" borderId="0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0" fillId="5" borderId="11" xfId="0" applyFill="1" applyBorder="1" applyAlignment="1">
      <alignment vertical="center" wrapText="1"/>
    </xf>
    <xf numFmtId="0" fontId="0" fillId="5" borderId="16" xfId="0" applyFill="1" applyBorder="1" applyAlignment="1">
      <alignment vertical="center" wrapText="1"/>
    </xf>
    <xf numFmtId="0" fontId="0" fillId="5" borderId="12" xfId="0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0" fontId="16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166" fontId="2" fillId="0" borderId="8" xfId="0" applyNumberFormat="1" applyFon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</cellXfs>
  <cellStyles count="7">
    <cellStyle name="%" xfId="1"/>
    <cellStyle name="Currency_Financials" xfId="2"/>
    <cellStyle name="Euro" xfId="3"/>
    <cellStyle name="Followed Hyperlink" xfId="4"/>
    <cellStyle name="Hyperlink" xfId="5"/>
    <cellStyle name="Normal" xfId="0" builtinId="0"/>
    <cellStyle name="Pourcentage" xfId="6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34</xdr:row>
      <xdr:rowOff>57150</xdr:rowOff>
    </xdr:from>
    <xdr:to>
      <xdr:col>5</xdr:col>
      <xdr:colOff>533400</xdr:colOff>
      <xdr:row>38</xdr:row>
      <xdr:rowOff>123825</xdr:rowOff>
    </xdr:to>
    <xdr:sp macro="" textlink="">
      <xdr:nvSpPr>
        <xdr:cNvPr id="9267" name="AutoShape 10"/>
        <xdr:cNvSpPr>
          <a:spLocks/>
        </xdr:cNvSpPr>
      </xdr:nvSpPr>
      <xdr:spPr bwMode="auto">
        <a:xfrm>
          <a:off x="3390900" y="6448425"/>
          <a:ext cx="171450" cy="714375"/>
        </a:xfrm>
        <a:prstGeom prst="rightBrace">
          <a:avLst>
            <a:gd name="adj1" fmla="val 34722"/>
            <a:gd name="adj2" fmla="val 50000"/>
          </a:avLst>
        </a:prstGeom>
        <a:noFill/>
        <a:ln w="9525">
          <a:solidFill>
            <a:srgbClr val="000090"/>
          </a:solidFill>
          <a:round/>
          <a:headEnd/>
          <a:tailEnd/>
        </a:ln>
      </xdr:spPr>
    </xdr:sp>
    <xdr:clientData/>
  </xdr:twoCellAnchor>
  <xdr:twoCellAnchor editAs="oneCell">
    <xdr:from>
      <xdr:col>2</xdr:col>
      <xdr:colOff>38100</xdr:colOff>
      <xdr:row>1</xdr:row>
      <xdr:rowOff>28575</xdr:rowOff>
    </xdr:from>
    <xdr:to>
      <xdr:col>3</xdr:col>
      <xdr:colOff>704850</xdr:colOff>
      <xdr:row>15</xdr:row>
      <xdr:rowOff>95250</xdr:rowOff>
    </xdr:to>
    <xdr:pic>
      <xdr:nvPicPr>
        <xdr:cNvPr id="9268" name="Image 1" descr="logo_fai_01_cmyk 1 cm large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8150" y="190500"/>
          <a:ext cx="1428750" cy="2600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ILL%20-%20Billetterie\Dossier%20Get\Temp\C.Lotus.Notes.Data\Copie%20min.%20de%20V.4\Classeur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C.Lotus.Notes.Data/Copie%20min.%20de%20V.4/Classeur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ILL%20-%20Billetterie\Dossier%20Get\G_Pouyadoux\RWC%202007\V10\Base%20avec%20d&#233;tail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Mes%20Documents/Coupe%20du%20Monde%20de%20Rugby/Processus%20du%20GIP/Documents%20supports%20du%20processus%20achat/Note%20de%20frai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uil7"/>
      <sheetName val="CdE-cat"/>
      <sheetName val="Feuil6"/>
      <sheetName val="critères"/>
      <sheetName val="extraction"/>
      <sheetName val="Feuil1"/>
      <sheetName val="CdE-pdt (2)"/>
    </sheetNames>
    <sheetDataSet>
      <sheetData sheetId="0"/>
      <sheetData sheetId="1" refreshError="1">
        <row r="1">
          <cell r="B1" t="str">
            <v>Valeur</v>
          </cell>
          <cell r="C1" t="str">
            <v>Lieu</v>
          </cell>
          <cell r="D1" t="str">
            <v>Code Match Def</v>
          </cell>
          <cell r="E1" t="str">
            <v>Affiche</v>
          </cell>
          <cell r="F1" t="str">
            <v>Lieu et Valeur</v>
          </cell>
          <cell r="J1" t="str">
            <v>Equ 1</v>
          </cell>
          <cell r="K1" t="str">
            <v>Equ 2</v>
          </cell>
          <cell r="L1" t="str">
            <v>Vil</v>
          </cell>
          <cell r="M1">
            <v>3</v>
          </cell>
          <cell r="N1" t="str">
            <v>Min E 1</v>
          </cell>
          <cell r="O1" t="str">
            <v>Min E 2</v>
          </cell>
          <cell r="P1" t="str">
            <v>%minE1</v>
          </cell>
          <cell r="Q1" t="str">
            <v>%minE2</v>
          </cell>
          <cell r="R1" t="str">
            <v>Min V</v>
          </cell>
          <cell r="S1" t="str">
            <v>%minV</v>
          </cell>
          <cell r="T1" t="str">
            <v>E 1</v>
          </cell>
          <cell r="U1" t="str">
            <v>E 2</v>
          </cell>
          <cell r="V1" t="str">
            <v>pack Ville</v>
          </cell>
          <cell r="W1" t="str">
            <v>Unité</v>
          </cell>
          <cell r="X1" t="str">
            <v>Total</v>
          </cell>
          <cell r="Y1" t="str">
            <v>Ecart</v>
          </cell>
        </row>
        <row r="2">
          <cell r="B2" t="str">
            <v>O</v>
          </cell>
          <cell r="C2" t="str">
            <v>Stade de France</v>
          </cell>
          <cell r="D2" t="str">
            <v>SFrArO</v>
          </cell>
          <cell r="E2" t="str">
            <v>France-Argentine</v>
          </cell>
          <cell r="F2" t="str">
            <v>StaO</v>
          </cell>
          <cell r="G2" t="str">
            <v>Cat 0</v>
          </cell>
          <cell r="H2" t="str">
            <v>OCat 0</v>
          </cell>
          <cell r="I2" t="str">
            <v>StaOCat 0</v>
          </cell>
          <cell r="J2" t="str">
            <v>packFr</v>
          </cell>
          <cell r="L2" t="str">
            <v>Sta</v>
          </cell>
          <cell r="M2">
            <v>400</v>
          </cell>
          <cell r="N2">
            <v>200</v>
          </cell>
          <cell r="P2">
            <v>0.65</v>
          </cell>
          <cell r="R2">
            <v>400</v>
          </cell>
          <cell r="S2">
            <v>0.3</v>
          </cell>
          <cell r="T2">
            <v>130</v>
          </cell>
          <cell r="U2">
            <v>0</v>
          </cell>
          <cell r="V2">
            <v>120</v>
          </cell>
          <cell r="W2">
            <v>150</v>
          </cell>
          <cell r="X2">
            <v>400</v>
          </cell>
          <cell r="Y2">
            <v>0</v>
          </cell>
        </row>
        <row r="3">
          <cell r="J3" t="str">
            <v>Equ 1</v>
          </cell>
          <cell r="K3" t="str">
            <v>Equ 2</v>
          </cell>
          <cell r="L3" t="str">
            <v>Vil</v>
          </cell>
          <cell r="N3" t="str">
            <v/>
          </cell>
          <cell r="O3" t="str">
            <v/>
          </cell>
          <cell r="R3" t="str">
            <v/>
          </cell>
        </row>
        <row r="4">
          <cell r="B4" t="str">
            <v>E</v>
          </cell>
          <cell r="C4" t="str">
            <v>Stade de France</v>
          </cell>
          <cell r="D4" t="str">
            <v>SAnAfE</v>
          </cell>
          <cell r="E4" t="str">
            <v>Angleterre-Afrique du Sud</v>
          </cell>
          <cell r="F4" t="str">
            <v>StaE</v>
          </cell>
          <cell r="G4" t="str">
            <v>Cat 0</v>
          </cell>
          <cell r="H4" t="str">
            <v>OCat 0</v>
          </cell>
          <cell r="I4" t="str">
            <v>StaECat 0</v>
          </cell>
          <cell r="J4" t="str">
            <v>packAn</v>
          </cell>
          <cell r="K4" t="str">
            <v>packAf</v>
          </cell>
          <cell r="L4" t="str">
            <v>Sta</v>
          </cell>
          <cell r="M4">
            <v>400</v>
          </cell>
          <cell r="N4">
            <v>175</v>
          </cell>
          <cell r="O4">
            <v>175</v>
          </cell>
          <cell r="P4">
            <v>0.65</v>
          </cell>
          <cell r="Q4">
            <v>0.2</v>
          </cell>
          <cell r="R4">
            <v>400</v>
          </cell>
          <cell r="S4">
            <v>0.3</v>
          </cell>
          <cell r="T4">
            <v>113.75</v>
          </cell>
          <cell r="U4">
            <v>35</v>
          </cell>
          <cell r="V4">
            <v>120</v>
          </cell>
          <cell r="W4">
            <v>131.25</v>
          </cell>
          <cell r="X4">
            <v>400</v>
          </cell>
          <cell r="Y4">
            <v>0</v>
          </cell>
        </row>
        <row r="5">
          <cell r="J5" t="str">
            <v>Equ 1</v>
          </cell>
          <cell r="K5" t="str">
            <v>Equ 2</v>
          </cell>
          <cell r="L5" t="str">
            <v>Vil</v>
          </cell>
          <cell r="N5" t="str">
            <v/>
          </cell>
          <cell r="O5" t="str">
            <v/>
          </cell>
          <cell r="R5" t="str">
            <v/>
          </cell>
        </row>
        <row r="6">
          <cell r="B6" t="str">
            <v>E</v>
          </cell>
          <cell r="C6" t="str">
            <v>Stade de France</v>
          </cell>
          <cell r="D6" t="str">
            <v>SFrIrE</v>
          </cell>
          <cell r="E6" t="str">
            <v>France-Irlande</v>
          </cell>
          <cell r="F6" t="str">
            <v>StaE</v>
          </cell>
          <cell r="G6" t="str">
            <v>Cat 0</v>
          </cell>
          <cell r="H6" t="str">
            <v>OCat 0</v>
          </cell>
          <cell r="I6" t="str">
            <v>StaECat 0</v>
          </cell>
          <cell r="J6" t="str">
            <v>packFr</v>
          </cell>
          <cell r="K6" t="str">
            <v>packIr</v>
          </cell>
          <cell r="L6" t="str">
            <v>Sta</v>
          </cell>
          <cell r="M6">
            <v>400</v>
          </cell>
          <cell r="N6">
            <v>200</v>
          </cell>
          <cell r="O6">
            <v>150</v>
          </cell>
          <cell r="P6">
            <v>0.65</v>
          </cell>
          <cell r="Q6">
            <v>0.45</v>
          </cell>
          <cell r="R6">
            <v>400</v>
          </cell>
          <cell r="S6">
            <v>0.3</v>
          </cell>
          <cell r="T6">
            <v>130</v>
          </cell>
          <cell r="U6">
            <v>67.5</v>
          </cell>
          <cell r="V6">
            <v>120</v>
          </cell>
          <cell r="W6">
            <v>82.5</v>
          </cell>
          <cell r="X6">
            <v>400</v>
          </cell>
          <cell r="Y6">
            <v>0</v>
          </cell>
        </row>
        <row r="7">
          <cell r="J7" t="str">
            <v>Equ 1</v>
          </cell>
          <cell r="K7" t="str">
            <v>Equ 2</v>
          </cell>
          <cell r="L7" t="str">
            <v>Vil</v>
          </cell>
          <cell r="N7" t="str">
            <v/>
          </cell>
          <cell r="O7" t="str">
            <v/>
          </cell>
          <cell r="R7" t="str">
            <v/>
          </cell>
        </row>
        <row r="8">
          <cell r="B8" t="str">
            <v>A</v>
          </cell>
          <cell r="C8" t="str">
            <v>Marseille</v>
          </cell>
          <cell r="D8" t="str">
            <v>MFrRoA</v>
          </cell>
          <cell r="E8" t="str">
            <v>France-Roumanie</v>
          </cell>
          <cell r="F8" t="str">
            <v>MarA</v>
          </cell>
          <cell r="G8" t="str">
            <v>Cat 0</v>
          </cell>
          <cell r="H8" t="str">
            <v>OCat 0</v>
          </cell>
          <cell r="I8" t="str">
            <v>MarACat 0</v>
          </cell>
          <cell r="J8" t="str">
            <v>packFr</v>
          </cell>
          <cell r="L8" t="str">
            <v>Mar</v>
          </cell>
          <cell r="M8">
            <v>400</v>
          </cell>
          <cell r="N8">
            <v>200</v>
          </cell>
          <cell r="P8">
            <v>0.65</v>
          </cell>
          <cell r="R8">
            <v>250</v>
          </cell>
          <cell r="S8">
            <v>0.5</v>
          </cell>
          <cell r="T8">
            <v>130</v>
          </cell>
          <cell r="U8">
            <v>0</v>
          </cell>
          <cell r="V8">
            <v>125</v>
          </cell>
          <cell r="W8">
            <v>145</v>
          </cell>
          <cell r="X8">
            <v>400</v>
          </cell>
          <cell r="Y8">
            <v>0</v>
          </cell>
        </row>
        <row r="9">
          <cell r="J9" t="str">
            <v>Equ 1</v>
          </cell>
          <cell r="K9" t="str">
            <v>Equ 2</v>
          </cell>
          <cell r="L9" t="str">
            <v>Vil</v>
          </cell>
          <cell r="N9" t="str">
            <v/>
          </cell>
          <cell r="O9" t="str">
            <v/>
          </cell>
          <cell r="R9" t="str">
            <v/>
          </cell>
        </row>
        <row r="10">
          <cell r="B10" t="str">
            <v>A</v>
          </cell>
          <cell r="C10" t="str">
            <v>Marseille</v>
          </cell>
          <cell r="D10" t="str">
            <v>MNoItA</v>
          </cell>
          <cell r="E10" t="str">
            <v>Nouvelle-Zélande-Italie</v>
          </cell>
          <cell r="F10" t="str">
            <v>MarA</v>
          </cell>
          <cell r="G10" t="str">
            <v>Cat 0</v>
          </cell>
          <cell r="H10" t="str">
            <v>OCat 0</v>
          </cell>
          <cell r="I10" t="str">
            <v>MarACat 0</v>
          </cell>
          <cell r="J10" t="str">
            <v>packNo</v>
          </cell>
          <cell r="L10" t="str">
            <v>Mar</v>
          </cell>
          <cell r="M10">
            <v>400</v>
          </cell>
          <cell r="N10">
            <v>175</v>
          </cell>
          <cell r="P10">
            <v>0.2</v>
          </cell>
          <cell r="R10">
            <v>250</v>
          </cell>
          <cell r="S10">
            <v>0.5</v>
          </cell>
          <cell r="T10">
            <v>35</v>
          </cell>
          <cell r="U10">
            <v>0</v>
          </cell>
          <cell r="V10">
            <v>125</v>
          </cell>
          <cell r="W10">
            <v>240</v>
          </cell>
          <cell r="X10">
            <v>400</v>
          </cell>
          <cell r="Y10">
            <v>0</v>
          </cell>
        </row>
        <row r="11">
          <cell r="J11" t="str">
            <v>Equ 1</v>
          </cell>
          <cell r="K11" t="str">
            <v>Equ 2</v>
          </cell>
          <cell r="L11" t="str">
            <v>Vil</v>
          </cell>
          <cell r="N11" t="str">
            <v/>
          </cell>
          <cell r="O11" t="str">
            <v/>
          </cell>
          <cell r="R11" t="str">
            <v/>
          </cell>
        </row>
        <row r="12">
          <cell r="B12" t="str">
            <v>A</v>
          </cell>
          <cell r="C12" t="str">
            <v>Nantes</v>
          </cell>
          <cell r="D12" t="str">
            <v>NAnFiA</v>
          </cell>
          <cell r="E12" t="str">
            <v>Angleterre-Fidji</v>
          </cell>
          <cell r="F12" t="str">
            <v>NanA</v>
          </cell>
          <cell r="G12" t="str">
            <v>Cat 0</v>
          </cell>
          <cell r="H12" t="str">
            <v>OCat 0</v>
          </cell>
          <cell r="I12" t="str">
            <v>NanACat 0</v>
          </cell>
          <cell r="J12" t="str">
            <v>packAn</v>
          </cell>
          <cell r="L12" t="str">
            <v>Nan</v>
          </cell>
          <cell r="M12">
            <v>200</v>
          </cell>
          <cell r="N12">
            <v>175</v>
          </cell>
          <cell r="P12">
            <v>0.65</v>
          </cell>
          <cell r="R12">
            <v>150</v>
          </cell>
          <cell r="S12">
            <v>0.3</v>
          </cell>
          <cell r="T12">
            <v>113.75</v>
          </cell>
          <cell r="U12">
            <v>0</v>
          </cell>
          <cell r="V12">
            <v>45</v>
          </cell>
          <cell r="W12">
            <v>41.25</v>
          </cell>
          <cell r="X12">
            <v>200</v>
          </cell>
          <cell r="Y12">
            <v>0</v>
          </cell>
        </row>
        <row r="13">
          <cell r="J13" t="str">
            <v>Equ 1</v>
          </cell>
          <cell r="K13" t="str">
            <v>Equ 2</v>
          </cell>
          <cell r="L13" t="str">
            <v>Vil</v>
          </cell>
          <cell r="N13" t="str">
            <v/>
          </cell>
          <cell r="O13" t="str">
            <v/>
          </cell>
          <cell r="R13" t="str">
            <v/>
          </cell>
        </row>
        <row r="14">
          <cell r="B14" t="str">
            <v>A</v>
          </cell>
          <cell r="C14" t="str">
            <v>Parc des Princes</v>
          </cell>
          <cell r="D14" t="str">
            <v>PAfFiA</v>
          </cell>
          <cell r="E14" t="str">
            <v>Afrique Du Sud-Fidji</v>
          </cell>
          <cell r="F14" t="str">
            <v>ParA</v>
          </cell>
          <cell r="G14" t="str">
            <v>Cat 0</v>
          </cell>
          <cell r="H14" t="str">
            <v>OCat 0</v>
          </cell>
          <cell r="I14" t="str">
            <v>ParACat 0</v>
          </cell>
          <cell r="J14" t="str">
            <v>packAf</v>
          </cell>
          <cell r="L14" t="str">
            <v>Par</v>
          </cell>
          <cell r="M14">
            <v>200</v>
          </cell>
          <cell r="N14">
            <v>175</v>
          </cell>
          <cell r="P14">
            <v>0.2</v>
          </cell>
          <cell r="R14">
            <v>125</v>
          </cell>
          <cell r="S14">
            <v>0.3</v>
          </cell>
          <cell r="T14">
            <v>35</v>
          </cell>
          <cell r="U14">
            <v>0</v>
          </cell>
          <cell r="V14">
            <v>37.5</v>
          </cell>
          <cell r="W14">
            <v>127.5</v>
          </cell>
          <cell r="X14">
            <v>200</v>
          </cell>
          <cell r="Y14">
            <v>0</v>
          </cell>
        </row>
        <row r="15">
          <cell r="J15" t="str">
            <v>Equ 1</v>
          </cell>
          <cell r="K15" t="str">
            <v>Equ 2</v>
          </cell>
          <cell r="L15" t="str">
            <v>Vil</v>
          </cell>
          <cell r="N15" t="str">
            <v/>
          </cell>
          <cell r="O15" t="str">
            <v/>
          </cell>
          <cell r="R15" t="str">
            <v/>
          </cell>
        </row>
        <row r="16">
          <cell r="B16" t="str">
            <v>A</v>
          </cell>
          <cell r="C16" t="str">
            <v>Parc des Princes</v>
          </cell>
          <cell r="D16" t="str">
            <v>PAnToA</v>
          </cell>
          <cell r="E16" t="str">
            <v>Angleterre-Tonga</v>
          </cell>
          <cell r="F16" t="str">
            <v>ParA</v>
          </cell>
          <cell r="G16" t="str">
            <v>Cat 0</v>
          </cell>
          <cell r="H16" t="str">
            <v>OCat 0</v>
          </cell>
          <cell r="I16" t="str">
            <v>ParACat 0</v>
          </cell>
          <cell r="J16" t="str">
            <v>packAn</v>
          </cell>
          <cell r="L16" t="str">
            <v>Par</v>
          </cell>
          <cell r="M16">
            <v>200</v>
          </cell>
          <cell r="N16">
            <v>175</v>
          </cell>
          <cell r="P16">
            <v>0.65</v>
          </cell>
          <cell r="R16">
            <v>125</v>
          </cell>
          <cell r="S16">
            <v>0.3</v>
          </cell>
          <cell r="T16">
            <v>113.75</v>
          </cell>
          <cell r="U16">
            <v>0</v>
          </cell>
          <cell r="V16">
            <v>37.5</v>
          </cell>
          <cell r="W16">
            <v>48.75</v>
          </cell>
          <cell r="X16">
            <v>200</v>
          </cell>
          <cell r="Y16">
            <v>0</v>
          </cell>
        </row>
        <row r="17">
          <cell r="J17" t="str">
            <v>Equ 1</v>
          </cell>
          <cell r="K17" t="str">
            <v>Equ 2</v>
          </cell>
          <cell r="L17" t="str">
            <v>Vil</v>
          </cell>
          <cell r="N17" t="str">
            <v/>
          </cell>
          <cell r="O17" t="str">
            <v/>
          </cell>
          <cell r="R17" t="str">
            <v/>
          </cell>
        </row>
        <row r="18">
          <cell r="B18" t="str">
            <v>A</v>
          </cell>
          <cell r="C18" t="str">
            <v>Parc des Princes</v>
          </cell>
          <cell r="D18" t="str">
            <v>PArIrA</v>
          </cell>
          <cell r="E18" t="str">
            <v>Argentine-Irlande</v>
          </cell>
          <cell r="F18" t="str">
            <v>ParA</v>
          </cell>
          <cell r="G18" t="str">
            <v>Cat 0</v>
          </cell>
          <cell r="H18" t="str">
            <v>OCat 0</v>
          </cell>
          <cell r="I18" t="str">
            <v>ParACat 0</v>
          </cell>
          <cell r="K18" t="str">
            <v>packIr</v>
          </cell>
          <cell r="L18" t="str">
            <v>Par</v>
          </cell>
          <cell r="M18">
            <v>200</v>
          </cell>
          <cell r="O18">
            <v>150</v>
          </cell>
          <cell r="Q18">
            <v>0.45</v>
          </cell>
          <cell r="R18">
            <v>125</v>
          </cell>
          <cell r="S18">
            <v>0.3</v>
          </cell>
          <cell r="T18">
            <v>0</v>
          </cell>
          <cell r="U18">
            <v>67.5</v>
          </cell>
          <cell r="V18">
            <v>37.5</v>
          </cell>
          <cell r="W18">
            <v>95</v>
          </cell>
          <cell r="X18">
            <v>200</v>
          </cell>
          <cell r="Y18">
            <v>0</v>
          </cell>
        </row>
        <row r="19">
          <cell r="J19" t="str">
            <v>Equ 1</v>
          </cell>
          <cell r="K19" t="str">
            <v>Equ 2</v>
          </cell>
          <cell r="L19" t="str">
            <v>Vil</v>
          </cell>
          <cell r="N19" t="str">
            <v/>
          </cell>
          <cell r="O19" t="str">
            <v/>
          </cell>
          <cell r="R19" t="str">
            <v/>
          </cell>
        </row>
        <row r="20">
          <cell r="B20" t="str">
            <v>A</v>
          </cell>
          <cell r="C20" t="str">
            <v>Toulouse</v>
          </cell>
          <cell r="D20" t="str">
            <v>TFrNaA</v>
          </cell>
          <cell r="E20" t="str">
            <v>France-Namibie</v>
          </cell>
          <cell r="F20" t="str">
            <v>TouA</v>
          </cell>
          <cell r="G20" t="str">
            <v>Cat 0</v>
          </cell>
          <cell r="H20" t="str">
            <v>OCat 0</v>
          </cell>
          <cell r="I20" t="str">
            <v>TouACat 0</v>
          </cell>
          <cell r="J20" t="str">
            <v>packFr</v>
          </cell>
          <cell r="L20" t="str">
            <v>Tou</v>
          </cell>
          <cell r="M20">
            <v>200</v>
          </cell>
          <cell r="N20">
            <v>200</v>
          </cell>
          <cell r="P20">
            <v>0.65</v>
          </cell>
          <cell r="R20">
            <v>125</v>
          </cell>
          <cell r="S20">
            <v>0.5</v>
          </cell>
          <cell r="T20">
            <v>130</v>
          </cell>
          <cell r="U20">
            <v>0</v>
          </cell>
          <cell r="V20">
            <v>62.5</v>
          </cell>
          <cell r="W20">
            <v>7.5</v>
          </cell>
          <cell r="X20">
            <v>200</v>
          </cell>
          <cell r="Y20">
            <v>0</v>
          </cell>
        </row>
        <row r="21">
          <cell r="J21" t="str">
            <v>Equ 1</v>
          </cell>
          <cell r="K21" t="str">
            <v>Equ 2</v>
          </cell>
          <cell r="L21" t="str">
            <v>Vil</v>
          </cell>
          <cell r="N21" t="str">
            <v/>
          </cell>
          <cell r="O21" t="str">
            <v/>
          </cell>
          <cell r="R21" t="str">
            <v/>
          </cell>
        </row>
        <row r="22">
          <cell r="B22" t="str">
            <v>A</v>
          </cell>
          <cell r="C22" t="str">
            <v>Cardiff</v>
          </cell>
          <cell r="D22" t="str">
            <v>CPaAuA</v>
          </cell>
          <cell r="E22" t="str">
            <v>Pays de Galles-Australie</v>
          </cell>
          <cell r="F22" t="str">
            <v>CarA</v>
          </cell>
          <cell r="G22" t="str">
            <v>Cat 0</v>
          </cell>
          <cell r="H22" t="str">
            <v>OCat 0</v>
          </cell>
          <cell r="I22" t="str">
            <v>CarACat 0</v>
          </cell>
          <cell r="J22" t="str">
            <v>packPa</v>
          </cell>
          <cell r="K22" t="str">
            <v>packAu</v>
          </cell>
          <cell r="L22" t="str">
            <v>Car</v>
          </cell>
          <cell r="M22">
            <v>400</v>
          </cell>
          <cell r="N22">
            <v>150</v>
          </cell>
          <cell r="O22">
            <v>175</v>
          </cell>
          <cell r="P22">
            <v>0.45</v>
          </cell>
          <cell r="Q22">
            <v>0.2</v>
          </cell>
          <cell r="R22">
            <v>300</v>
          </cell>
          <cell r="S22">
            <v>0.5</v>
          </cell>
          <cell r="T22">
            <v>67.5</v>
          </cell>
          <cell r="U22">
            <v>35</v>
          </cell>
          <cell r="V22">
            <v>150</v>
          </cell>
          <cell r="W22">
            <v>147.5</v>
          </cell>
          <cell r="X22">
            <v>400</v>
          </cell>
          <cell r="Y22">
            <v>0</v>
          </cell>
        </row>
        <row r="23">
          <cell r="J23" t="str">
            <v>Equ 1</v>
          </cell>
          <cell r="K23" t="str">
            <v>Equ 2</v>
          </cell>
          <cell r="L23" t="str">
            <v>Vil</v>
          </cell>
          <cell r="N23" t="str">
            <v/>
          </cell>
          <cell r="O23" t="str">
            <v/>
          </cell>
          <cell r="R23" t="str">
            <v/>
          </cell>
        </row>
        <row r="24">
          <cell r="B24" t="str">
            <v>A</v>
          </cell>
          <cell r="C24" t="str">
            <v>Edimbourgh</v>
          </cell>
          <cell r="D24" t="str">
            <v>EEcNoA</v>
          </cell>
          <cell r="E24" t="str">
            <v>Ecosse-Nouvelle-Zélande</v>
          </cell>
          <cell r="F24" t="str">
            <v>EdiA</v>
          </cell>
          <cell r="G24" t="str">
            <v>Cat 0</v>
          </cell>
          <cell r="H24" t="str">
            <v>OCat 0</v>
          </cell>
          <cell r="I24" t="str">
            <v>EdiACat 0</v>
          </cell>
          <cell r="J24" t="str">
            <v>packEc</v>
          </cell>
          <cell r="K24" t="str">
            <v>packNo</v>
          </cell>
          <cell r="L24" t="str">
            <v>Edi</v>
          </cell>
          <cell r="M24">
            <v>200</v>
          </cell>
          <cell r="N24">
            <v>125</v>
          </cell>
          <cell r="O24">
            <v>175</v>
          </cell>
          <cell r="P24">
            <v>0.45</v>
          </cell>
          <cell r="Q24">
            <v>0.2</v>
          </cell>
          <cell r="R24">
            <v>175</v>
          </cell>
          <cell r="S24">
            <v>0.5</v>
          </cell>
          <cell r="T24">
            <v>56.25</v>
          </cell>
          <cell r="U24">
            <v>35</v>
          </cell>
          <cell r="V24">
            <v>87.5</v>
          </cell>
          <cell r="W24">
            <v>21.25</v>
          </cell>
          <cell r="X24">
            <v>200</v>
          </cell>
          <cell r="Y24">
            <v>0</v>
          </cell>
        </row>
        <row r="25">
          <cell r="J25" t="str">
            <v>Equ 1</v>
          </cell>
          <cell r="K25" t="str">
            <v>Equ 2</v>
          </cell>
          <cell r="L25" t="str">
            <v>Vil</v>
          </cell>
          <cell r="N25" t="str">
            <v/>
          </cell>
          <cell r="O25" t="str">
            <v/>
          </cell>
          <cell r="R25" t="str">
            <v/>
          </cell>
        </row>
        <row r="26">
          <cell r="B26" t="str">
            <v>B</v>
          </cell>
          <cell r="C26" t="str">
            <v>Lens</v>
          </cell>
          <cell r="D26" t="str">
            <v>LAnUrB</v>
          </cell>
          <cell r="E26" t="str">
            <v>Angleterre-Uruguay</v>
          </cell>
          <cell r="F26" t="str">
            <v>LenB</v>
          </cell>
          <cell r="G26" t="str">
            <v>Cat 0</v>
          </cell>
          <cell r="H26" t="str">
            <v>OCat 0</v>
          </cell>
          <cell r="I26" t="str">
            <v>LenBCat 0</v>
          </cell>
          <cell r="J26" t="str">
            <v>packAn</v>
          </cell>
          <cell r="L26" t="str">
            <v>Len</v>
          </cell>
          <cell r="M26">
            <v>175</v>
          </cell>
          <cell r="N26">
            <v>175</v>
          </cell>
          <cell r="P26">
            <v>0.65</v>
          </cell>
          <cell r="R26">
            <v>125</v>
          </cell>
          <cell r="S26">
            <v>0.3</v>
          </cell>
          <cell r="T26">
            <v>113.75</v>
          </cell>
          <cell r="U26">
            <v>0</v>
          </cell>
          <cell r="V26">
            <v>37.5</v>
          </cell>
          <cell r="W26">
            <v>23.75</v>
          </cell>
          <cell r="X26">
            <v>175</v>
          </cell>
          <cell r="Y26">
            <v>0</v>
          </cell>
        </row>
        <row r="27">
          <cell r="J27" t="str">
            <v>Equ 1</v>
          </cell>
          <cell r="K27" t="str">
            <v>Equ 2</v>
          </cell>
          <cell r="L27" t="str">
            <v>Vil</v>
          </cell>
          <cell r="N27" t="str">
            <v/>
          </cell>
          <cell r="R27" t="str">
            <v/>
          </cell>
        </row>
        <row r="28">
          <cell r="B28" t="str">
            <v>B</v>
          </cell>
          <cell r="C28" t="str">
            <v>Montpellier</v>
          </cell>
          <cell r="D28" t="str">
            <v>MFiToB</v>
          </cell>
          <cell r="E28" t="str">
            <v>Fidji-Tonga</v>
          </cell>
          <cell r="F28" t="str">
            <v>MonB</v>
          </cell>
          <cell r="G28" t="str">
            <v>Cat 0</v>
          </cell>
          <cell r="H28" t="str">
            <v>OCat 0</v>
          </cell>
          <cell r="I28" t="str">
            <v>MonBCat 0</v>
          </cell>
          <cell r="L28" t="str">
            <v>Mon</v>
          </cell>
          <cell r="M28">
            <v>175</v>
          </cell>
          <cell r="R28">
            <v>125</v>
          </cell>
          <cell r="S28">
            <v>0.5</v>
          </cell>
          <cell r="T28">
            <v>0</v>
          </cell>
          <cell r="U28">
            <v>0</v>
          </cell>
          <cell r="V28">
            <v>62.5</v>
          </cell>
          <cell r="W28">
            <v>112.5</v>
          </cell>
          <cell r="X28">
            <v>175</v>
          </cell>
          <cell r="Y28">
            <v>0</v>
          </cell>
        </row>
        <row r="29">
          <cell r="J29" t="str">
            <v>Equ 1</v>
          </cell>
          <cell r="K29" t="str">
            <v>Equ 2</v>
          </cell>
          <cell r="L29" t="str">
            <v>Vil</v>
          </cell>
          <cell r="N29" t="str">
            <v/>
          </cell>
          <cell r="R29" t="str">
            <v/>
          </cell>
        </row>
        <row r="30">
          <cell r="B30" t="str">
            <v>B</v>
          </cell>
          <cell r="C30" t="str">
            <v>Bordeaux</v>
          </cell>
          <cell r="D30" t="str">
            <v>BAuCaB</v>
          </cell>
          <cell r="E30" t="str">
            <v>Australie-Canada</v>
          </cell>
          <cell r="F30" t="str">
            <v>BorB</v>
          </cell>
          <cell r="G30" t="str">
            <v>Cat 0</v>
          </cell>
          <cell r="H30" t="str">
            <v>OCat 0</v>
          </cell>
          <cell r="I30" t="str">
            <v>BorBCat 0</v>
          </cell>
          <cell r="J30" t="str">
            <v>packAu</v>
          </cell>
          <cell r="L30" t="str">
            <v>Bor</v>
          </cell>
          <cell r="M30">
            <v>175</v>
          </cell>
          <cell r="N30">
            <v>175</v>
          </cell>
          <cell r="P30">
            <v>0.2</v>
          </cell>
          <cell r="R30">
            <v>125</v>
          </cell>
          <cell r="S30">
            <v>0.5</v>
          </cell>
          <cell r="T30">
            <v>35</v>
          </cell>
          <cell r="U30">
            <v>0</v>
          </cell>
          <cell r="V30">
            <v>62.5</v>
          </cell>
          <cell r="W30">
            <v>77.5</v>
          </cell>
          <cell r="X30">
            <v>175</v>
          </cell>
          <cell r="Y30">
            <v>0</v>
          </cell>
        </row>
        <row r="31">
          <cell r="J31" t="str">
            <v>Equ 1</v>
          </cell>
          <cell r="K31" t="str">
            <v>Equ 2</v>
          </cell>
          <cell r="L31" t="str">
            <v>Vil</v>
          </cell>
          <cell r="N31" t="str">
            <v/>
          </cell>
          <cell r="R31" t="str">
            <v/>
          </cell>
        </row>
        <row r="32">
          <cell r="B32" t="str">
            <v>B</v>
          </cell>
          <cell r="C32" t="str">
            <v>Lens</v>
          </cell>
          <cell r="D32" t="str">
            <v>LAfToB</v>
          </cell>
          <cell r="E32" t="str">
            <v>Afrique Du Sud-Tonga</v>
          </cell>
          <cell r="F32" t="str">
            <v>LenB</v>
          </cell>
          <cell r="G32" t="str">
            <v>Cat 0</v>
          </cell>
          <cell r="H32" t="str">
            <v>OCat 0</v>
          </cell>
          <cell r="I32" t="str">
            <v>LenBCat 0</v>
          </cell>
          <cell r="J32" t="str">
            <v>packAf</v>
          </cell>
          <cell r="L32" t="str">
            <v>Len</v>
          </cell>
          <cell r="M32">
            <v>175</v>
          </cell>
          <cell r="N32">
            <v>175</v>
          </cell>
          <cell r="P32">
            <v>0.2</v>
          </cell>
          <cell r="R32">
            <v>125</v>
          </cell>
          <cell r="S32">
            <v>0.3</v>
          </cell>
          <cell r="T32">
            <v>35</v>
          </cell>
          <cell r="U32">
            <v>0</v>
          </cell>
          <cell r="V32">
            <v>37.5</v>
          </cell>
          <cell r="W32">
            <v>102.5</v>
          </cell>
          <cell r="X32">
            <v>175</v>
          </cell>
          <cell r="Y32">
            <v>0</v>
          </cell>
        </row>
        <row r="33">
          <cell r="J33" t="str">
            <v>Equ 1</v>
          </cell>
          <cell r="K33" t="str">
            <v>Equ 2</v>
          </cell>
          <cell r="L33" t="str">
            <v>Vil</v>
          </cell>
          <cell r="N33" t="str">
            <v/>
          </cell>
          <cell r="R33" t="str">
            <v/>
          </cell>
        </row>
        <row r="34">
          <cell r="B34" t="str">
            <v>B</v>
          </cell>
          <cell r="C34" t="str">
            <v>Lyon</v>
          </cell>
          <cell r="D34" t="str">
            <v>LAuJaB</v>
          </cell>
          <cell r="E34" t="str">
            <v>Australie-Japon</v>
          </cell>
          <cell r="F34" t="str">
            <v>LyoB</v>
          </cell>
          <cell r="G34" t="str">
            <v>Cat 0</v>
          </cell>
          <cell r="H34" t="str">
            <v>OCat 0</v>
          </cell>
          <cell r="I34" t="str">
            <v>LyoBCat 0</v>
          </cell>
          <cell r="J34" t="str">
            <v>packAu</v>
          </cell>
          <cell r="L34" t="str">
            <v>Lyo</v>
          </cell>
          <cell r="M34">
            <v>175</v>
          </cell>
          <cell r="N34">
            <v>175</v>
          </cell>
          <cell r="P34">
            <v>0.2</v>
          </cell>
          <cell r="R34">
            <v>125</v>
          </cell>
          <cell r="S34">
            <v>0.3</v>
          </cell>
          <cell r="T34">
            <v>35</v>
          </cell>
          <cell r="U34">
            <v>0</v>
          </cell>
          <cell r="V34">
            <v>37.5</v>
          </cell>
          <cell r="W34">
            <v>102.5</v>
          </cell>
          <cell r="X34">
            <v>175</v>
          </cell>
          <cell r="Y34">
            <v>0</v>
          </cell>
        </row>
        <row r="35">
          <cell r="J35" t="str">
            <v>Equ 1</v>
          </cell>
          <cell r="K35" t="str">
            <v>Equ 2</v>
          </cell>
          <cell r="L35" t="str">
            <v>Vil</v>
          </cell>
          <cell r="N35" t="str">
            <v/>
          </cell>
          <cell r="R35" t="str">
            <v/>
          </cell>
        </row>
        <row r="36">
          <cell r="B36" t="str">
            <v>B</v>
          </cell>
          <cell r="C36" t="str">
            <v>Lyon</v>
          </cell>
          <cell r="D36" t="str">
            <v>LNoUSB</v>
          </cell>
          <cell r="E36" t="str">
            <v>Nouvelle-Zélande-USA</v>
          </cell>
          <cell r="F36" t="str">
            <v>LyoB</v>
          </cell>
          <cell r="G36" t="str">
            <v>Cat 0</v>
          </cell>
          <cell r="H36" t="str">
            <v>OCat 0</v>
          </cell>
          <cell r="I36" t="str">
            <v>LyoBCat 0</v>
          </cell>
          <cell r="J36" t="str">
            <v>packNo</v>
          </cell>
          <cell r="L36" t="str">
            <v>Lyo</v>
          </cell>
          <cell r="M36">
            <v>175</v>
          </cell>
          <cell r="N36">
            <v>175</v>
          </cell>
          <cell r="P36">
            <v>0.2</v>
          </cell>
          <cell r="R36">
            <v>125</v>
          </cell>
          <cell r="S36">
            <v>0.2</v>
          </cell>
          <cell r="T36">
            <v>35</v>
          </cell>
          <cell r="U36">
            <v>0</v>
          </cell>
          <cell r="V36">
            <v>25</v>
          </cell>
          <cell r="W36">
            <v>115</v>
          </cell>
          <cell r="X36">
            <v>175</v>
          </cell>
          <cell r="Y36">
            <v>0</v>
          </cell>
        </row>
        <row r="37">
          <cell r="J37" t="str">
            <v>Equ 1</v>
          </cell>
          <cell r="K37" t="str">
            <v>Equ 2</v>
          </cell>
          <cell r="L37" t="str">
            <v>Vil</v>
          </cell>
          <cell r="N37" t="str">
            <v/>
          </cell>
          <cell r="R37" t="str">
            <v/>
          </cell>
        </row>
        <row r="38">
          <cell r="B38" t="str">
            <v>B</v>
          </cell>
          <cell r="C38" t="str">
            <v>Montpellier</v>
          </cell>
          <cell r="D38" t="str">
            <v>MAfUrB</v>
          </cell>
          <cell r="E38" t="str">
            <v>Afrique Du Sud-Uruguay</v>
          </cell>
          <cell r="F38" t="str">
            <v>MonB</v>
          </cell>
          <cell r="G38" t="str">
            <v>Cat 0</v>
          </cell>
          <cell r="H38" t="str">
            <v>OCat 0</v>
          </cell>
          <cell r="I38" t="str">
            <v>MonBCat 0</v>
          </cell>
          <cell r="J38" t="str">
            <v>packAf</v>
          </cell>
          <cell r="L38" t="str">
            <v>Mon</v>
          </cell>
          <cell r="M38">
            <v>175</v>
          </cell>
          <cell r="N38">
            <v>175</v>
          </cell>
          <cell r="P38">
            <v>0.2</v>
          </cell>
          <cell r="R38">
            <v>125</v>
          </cell>
          <cell r="S38">
            <v>0.5</v>
          </cell>
          <cell r="T38">
            <v>35</v>
          </cell>
          <cell r="U38">
            <v>0</v>
          </cell>
          <cell r="V38">
            <v>62.5</v>
          </cell>
          <cell r="W38">
            <v>77.5</v>
          </cell>
          <cell r="X38">
            <v>175</v>
          </cell>
          <cell r="Y38">
            <v>0</v>
          </cell>
        </row>
        <row r="39">
          <cell r="J39" t="str">
            <v>Equ 1</v>
          </cell>
          <cell r="K39" t="str">
            <v>Equ 2</v>
          </cell>
          <cell r="L39" t="str">
            <v>Vil</v>
          </cell>
          <cell r="N39" t="str">
            <v/>
          </cell>
          <cell r="R39" t="str">
            <v/>
          </cell>
        </row>
        <row r="40">
          <cell r="B40" t="str">
            <v>B</v>
          </cell>
          <cell r="C40" t="str">
            <v>Edimbourgh</v>
          </cell>
          <cell r="D40" t="str">
            <v>ENoGéB</v>
          </cell>
          <cell r="E40" t="str">
            <v>Nouvelle-Zélande-Géorgie</v>
          </cell>
          <cell r="F40" t="str">
            <v>EdiB</v>
          </cell>
          <cell r="G40" t="str">
            <v>Cat 0</v>
          </cell>
          <cell r="H40" t="str">
            <v>OCat 0</v>
          </cell>
          <cell r="I40" t="str">
            <v>EdiBCat 0</v>
          </cell>
          <cell r="J40" t="str">
            <v>packNo</v>
          </cell>
          <cell r="L40" t="str">
            <v>Edi</v>
          </cell>
          <cell r="M40">
            <v>175</v>
          </cell>
          <cell r="N40">
            <v>175</v>
          </cell>
          <cell r="P40">
            <v>0.2</v>
          </cell>
          <cell r="R40">
            <v>175</v>
          </cell>
          <cell r="S40">
            <v>0.5</v>
          </cell>
          <cell r="T40">
            <v>35</v>
          </cell>
          <cell r="U40">
            <v>0</v>
          </cell>
          <cell r="V40">
            <v>87.5</v>
          </cell>
          <cell r="W40">
            <v>52.5</v>
          </cell>
          <cell r="X40">
            <v>175</v>
          </cell>
          <cell r="Y40">
            <v>0</v>
          </cell>
        </row>
        <row r="41">
          <cell r="J41" t="str">
            <v>Equ 1</v>
          </cell>
          <cell r="K41" t="str">
            <v>Equ 2</v>
          </cell>
          <cell r="L41" t="str">
            <v>Vil</v>
          </cell>
          <cell r="N41" t="str">
            <v/>
          </cell>
          <cell r="R41" t="str">
            <v/>
          </cell>
        </row>
        <row r="42">
          <cell r="B42" t="str">
            <v>B</v>
          </cell>
          <cell r="C42" t="str">
            <v>Montpellier</v>
          </cell>
          <cell r="D42" t="str">
            <v>MAuSaB</v>
          </cell>
          <cell r="E42" t="str">
            <v>Australie-Samoa</v>
          </cell>
          <cell r="F42" t="str">
            <v>MonB</v>
          </cell>
          <cell r="G42" t="str">
            <v>Cat 0</v>
          </cell>
          <cell r="H42" t="str">
            <v>OCat 0</v>
          </cell>
          <cell r="I42" t="str">
            <v>MonBCat 0</v>
          </cell>
          <cell r="J42" t="str">
            <v>packAu</v>
          </cell>
          <cell r="L42" t="str">
            <v>Mon</v>
          </cell>
          <cell r="M42">
            <v>175</v>
          </cell>
          <cell r="N42">
            <v>175</v>
          </cell>
          <cell r="P42">
            <v>0.2</v>
          </cell>
          <cell r="R42">
            <v>125</v>
          </cell>
          <cell r="S42">
            <v>0.5</v>
          </cell>
          <cell r="T42">
            <v>35</v>
          </cell>
          <cell r="U42">
            <v>0</v>
          </cell>
          <cell r="V42">
            <v>62.5</v>
          </cell>
          <cell r="W42">
            <v>77.5</v>
          </cell>
          <cell r="X42">
            <v>175</v>
          </cell>
          <cell r="Y42">
            <v>0</v>
          </cell>
        </row>
        <row r="43">
          <cell r="J43" t="str">
            <v>Equ 1</v>
          </cell>
          <cell r="K43" t="str">
            <v>Equ 2</v>
          </cell>
          <cell r="L43" t="str">
            <v>Vil</v>
          </cell>
          <cell r="N43" t="str">
            <v/>
          </cell>
          <cell r="R43" t="str">
            <v/>
          </cell>
        </row>
        <row r="44">
          <cell r="B44" t="str">
            <v>B</v>
          </cell>
          <cell r="C44" t="str">
            <v>Edimbourgh</v>
          </cell>
          <cell r="D44" t="str">
            <v>EEcGéB</v>
          </cell>
          <cell r="E44" t="str">
            <v>Ecosse-Géorgie</v>
          </cell>
          <cell r="F44" t="str">
            <v>EdiB</v>
          </cell>
          <cell r="G44" t="str">
            <v>Cat 0</v>
          </cell>
          <cell r="H44" t="str">
            <v>OCat 0</v>
          </cell>
          <cell r="I44" t="str">
            <v>EdiBCat 0</v>
          </cell>
          <cell r="J44" t="str">
            <v>packEc</v>
          </cell>
          <cell r="L44" t="str">
            <v>Edi</v>
          </cell>
          <cell r="M44">
            <v>175</v>
          </cell>
          <cell r="N44">
            <v>125</v>
          </cell>
          <cell r="P44">
            <v>0.45</v>
          </cell>
          <cell r="R44">
            <v>175</v>
          </cell>
          <cell r="S44">
            <v>0.5</v>
          </cell>
          <cell r="T44">
            <v>56.25</v>
          </cell>
          <cell r="U44">
            <v>0</v>
          </cell>
          <cell r="V44">
            <v>87.5</v>
          </cell>
          <cell r="W44">
            <v>31.25</v>
          </cell>
          <cell r="X44">
            <v>175</v>
          </cell>
          <cell r="Y44">
            <v>0</v>
          </cell>
        </row>
        <row r="45">
          <cell r="J45" t="str">
            <v>Equ 1</v>
          </cell>
          <cell r="K45" t="str">
            <v>Equ 2</v>
          </cell>
          <cell r="L45" t="str">
            <v>Vil</v>
          </cell>
          <cell r="N45" t="str">
            <v/>
          </cell>
          <cell r="R45" t="str">
            <v/>
          </cell>
        </row>
        <row r="46">
          <cell r="B46" t="str">
            <v>B</v>
          </cell>
          <cell r="C46" t="str">
            <v>Cardiff</v>
          </cell>
          <cell r="D46" t="str">
            <v>CPaJaB</v>
          </cell>
          <cell r="E46" t="str">
            <v>Pays de Galles-Japon</v>
          </cell>
          <cell r="F46" t="str">
            <v>CarB</v>
          </cell>
          <cell r="G46" t="str">
            <v>Cat 0</v>
          </cell>
          <cell r="H46" t="str">
            <v>OCat 0</v>
          </cell>
          <cell r="I46" t="str">
            <v>CarBCat 0</v>
          </cell>
          <cell r="J46" t="str">
            <v>packPa</v>
          </cell>
          <cell r="L46" t="str">
            <v>Car</v>
          </cell>
          <cell r="M46">
            <v>350</v>
          </cell>
          <cell r="N46">
            <v>150</v>
          </cell>
          <cell r="P46">
            <v>0.45</v>
          </cell>
          <cell r="R46">
            <v>300</v>
          </cell>
          <cell r="S46">
            <v>0.5</v>
          </cell>
          <cell r="T46">
            <v>67.5</v>
          </cell>
          <cell r="U46">
            <v>0</v>
          </cell>
          <cell r="V46">
            <v>150</v>
          </cell>
          <cell r="W46">
            <v>132.5</v>
          </cell>
          <cell r="X46">
            <v>350</v>
          </cell>
          <cell r="Y46">
            <v>0</v>
          </cell>
        </row>
        <row r="47">
          <cell r="J47" t="str">
            <v>Equ 1</v>
          </cell>
          <cell r="K47" t="str">
            <v>Equ 2</v>
          </cell>
          <cell r="L47" t="str">
            <v>Vil</v>
          </cell>
          <cell r="N47" t="str">
            <v/>
          </cell>
          <cell r="R47" t="str">
            <v/>
          </cell>
        </row>
        <row r="48">
          <cell r="B48" t="str">
            <v>B</v>
          </cell>
          <cell r="C48" t="str">
            <v>StEtienne</v>
          </cell>
          <cell r="D48" t="str">
            <v>SEcItB</v>
          </cell>
          <cell r="E48" t="str">
            <v>Ecosse-Italie</v>
          </cell>
          <cell r="F48" t="str">
            <v>StEB</v>
          </cell>
          <cell r="G48" t="str">
            <v>Cat 0</v>
          </cell>
          <cell r="H48" t="str">
            <v>OCat 0</v>
          </cell>
          <cell r="I48" t="str">
            <v>StEBCat 0</v>
          </cell>
          <cell r="J48" t="str">
            <v>packEc</v>
          </cell>
          <cell r="L48" t="str">
            <v>StE</v>
          </cell>
          <cell r="M48">
            <v>175</v>
          </cell>
          <cell r="N48">
            <v>125</v>
          </cell>
          <cell r="P48">
            <v>0.45</v>
          </cell>
          <cell r="R48">
            <v>125</v>
          </cell>
          <cell r="S48">
            <v>0.3</v>
          </cell>
          <cell r="T48">
            <v>56.25</v>
          </cell>
          <cell r="U48">
            <v>0</v>
          </cell>
          <cell r="V48">
            <v>37.5</v>
          </cell>
          <cell r="W48">
            <v>81.25</v>
          </cell>
          <cell r="X48">
            <v>175</v>
          </cell>
          <cell r="Y48">
            <v>0</v>
          </cell>
        </row>
        <row r="49">
          <cell r="J49" t="str">
            <v>Equ 1</v>
          </cell>
          <cell r="K49" t="str">
            <v>Equ 2</v>
          </cell>
          <cell r="L49" t="str">
            <v>Vil</v>
          </cell>
          <cell r="N49" t="str">
            <v/>
          </cell>
          <cell r="R49" t="str">
            <v/>
          </cell>
        </row>
        <row r="50">
          <cell r="B50" t="str">
            <v>C</v>
          </cell>
          <cell r="C50" t="str">
            <v>Bordeaux</v>
          </cell>
          <cell r="D50" t="str">
            <v>BIrNaC</v>
          </cell>
          <cell r="E50" t="str">
            <v>Irlande-Namibie</v>
          </cell>
          <cell r="F50" t="str">
            <v>BorC</v>
          </cell>
          <cell r="G50" t="str">
            <v>Cat 0</v>
          </cell>
          <cell r="H50" t="str">
            <v>OCat 0</v>
          </cell>
          <cell r="I50" t="str">
            <v>BorCCat 0</v>
          </cell>
          <cell r="J50" t="str">
            <v>packIr</v>
          </cell>
          <cell r="L50" t="str">
            <v>Bor</v>
          </cell>
          <cell r="M50">
            <v>150</v>
          </cell>
          <cell r="N50">
            <v>150</v>
          </cell>
          <cell r="P50">
            <v>0.45</v>
          </cell>
          <cell r="R50">
            <v>125</v>
          </cell>
          <cell r="S50">
            <v>0.5</v>
          </cell>
          <cell r="T50">
            <v>67.5</v>
          </cell>
          <cell r="U50">
            <v>0</v>
          </cell>
          <cell r="V50">
            <v>62.5</v>
          </cell>
          <cell r="W50">
            <v>20</v>
          </cell>
          <cell r="X50">
            <v>150</v>
          </cell>
          <cell r="Y50">
            <v>0</v>
          </cell>
        </row>
        <row r="51">
          <cell r="J51" t="str">
            <v>Equ 1</v>
          </cell>
          <cell r="K51" t="str">
            <v>Equ 2</v>
          </cell>
          <cell r="L51" t="str">
            <v>Vil</v>
          </cell>
          <cell r="N51" t="str">
            <v/>
          </cell>
          <cell r="R51" t="str">
            <v/>
          </cell>
        </row>
        <row r="52">
          <cell r="B52" t="str">
            <v>C</v>
          </cell>
          <cell r="C52" t="str">
            <v>Bordeaux</v>
          </cell>
          <cell r="D52" t="str">
            <v>BIrRoC</v>
          </cell>
          <cell r="E52" t="str">
            <v>Irlande-Roumanie</v>
          </cell>
          <cell r="F52" t="str">
            <v>BorC</v>
          </cell>
          <cell r="G52" t="str">
            <v>Cat 0</v>
          </cell>
          <cell r="H52" t="str">
            <v>OCat 0</v>
          </cell>
          <cell r="I52" t="str">
            <v>BorCCat 0</v>
          </cell>
          <cell r="L52" t="str">
            <v>Bor</v>
          </cell>
          <cell r="M52">
            <v>150</v>
          </cell>
          <cell r="N52">
            <v>125</v>
          </cell>
          <cell r="P52">
            <v>0.45</v>
          </cell>
          <cell r="R52">
            <v>125</v>
          </cell>
          <cell r="S52">
            <v>0.5</v>
          </cell>
          <cell r="T52">
            <v>56.25</v>
          </cell>
          <cell r="U52">
            <v>0</v>
          </cell>
          <cell r="V52">
            <v>62.5</v>
          </cell>
          <cell r="W52">
            <v>31.25</v>
          </cell>
          <cell r="X52">
            <v>150</v>
          </cell>
          <cell r="Y52">
            <v>0</v>
          </cell>
        </row>
        <row r="53">
          <cell r="J53" t="str">
            <v>Equ 1</v>
          </cell>
          <cell r="K53" t="str">
            <v>Equ 2</v>
          </cell>
          <cell r="L53" t="str">
            <v>Vil</v>
          </cell>
          <cell r="N53" t="str">
            <v/>
          </cell>
          <cell r="R53" t="str">
            <v/>
          </cell>
        </row>
        <row r="54">
          <cell r="B54" t="str">
            <v>C</v>
          </cell>
          <cell r="C54" t="str">
            <v>Cardiff</v>
          </cell>
          <cell r="D54" t="str">
            <v>CCaSaC</v>
          </cell>
          <cell r="E54" t="str">
            <v>Canada-Samoa</v>
          </cell>
          <cell r="F54" t="str">
            <v>CarC</v>
          </cell>
          <cell r="G54" t="str">
            <v>Cat 0</v>
          </cell>
          <cell r="H54" t="str">
            <v>OCat 0</v>
          </cell>
          <cell r="I54" t="str">
            <v>CarCCat 0</v>
          </cell>
          <cell r="L54" t="str">
            <v>Car</v>
          </cell>
          <cell r="M54">
            <v>300</v>
          </cell>
          <cell r="R54">
            <v>300</v>
          </cell>
          <cell r="S54">
            <v>0.5</v>
          </cell>
          <cell r="T54">
            <v>0</v>
          </cell>
          <cell r="U54">
            <v>0</v>
          </cell>
          <cell r="V54">
            <v>150</v>
          </cell>
          <cell r="W54">
            <v>150</v>
          </cell>
          <cell r="X54">
            <v>300</v>
          </cell>
          <cell r="Y54">
            <v>0</v>
          </cell>
        </row>
        <row r="55">
          <cell r="J55" t="str">
            <v>Equ 1</v>
          </cell>
          <cell r="K55" t="str">
            <v>Equ 2</v>
          </cell>
          <cell r="L55" t="str">
            <v>Vil</v>
          </cell>
          <cell r="N55" t="str">
            <v/>
          </cell>
          <cell r="R55" t="str">
            <v/>
          </cell>
        </row>
        <row r="56">
          <cell r="B56" t="str">
            <v>C</v>
          </cell>
          <cell r="C56" t="str">
            <v>Nantes</v>
          </cell>
          <cell r="D56" t="str">
            <v>NPaCaC</v>
          </cell>
          <cell r="E56" t="str">
            <v>Pays de Galles-Canada</v>
          </cell>
          <cell r="F56" t="str">
            <v>NanC</v>
          </cell>
          <cell r="G56" t="str">
            <v>Cat 0</v>
          </cell>
          <cell r="H56" t="str">
            <v>OCat 0</v>
          </cell>
          <cell r="I56" t="str">
            <v>NanCCat 0</v>
          </cell>
          <cell r="J56" t="str">
            <v>packPa</v>
          </cell>
          <cell r="L56" t="str">
            <v>Nan</v>
          </cell>
          <cell r="M56">
            <v>150</v>
          </cell>
          <cell r="N56">
            <v>150</v>
          </cell>
          <cell r="P56">
            <v>0.45</v>
          </cell>
          <cell r="R56">
            <v>150</v>
          </cell>
          <cell r="S56">
            <v>0.3</v>
          </cell>
          <cell r="T56">
            <v>67.5</v>
          </cell>
          <cell r="U56">
            <v>0</v>
          </cell>
          <cell r="V56">
            <v>45</v>
          </cell>
          <cell r="W56">
            <v>37.5</v>
          </cell>
          <cell r="X56">
            <v>150</v>
          </cell>
          <cell r="Y56">
            <v>0</v>
          </cell>
        </row>
        <row r="57">
          <cell r="J57" t="str">
            <v>Equ 1</v>
          </cell>
          <cell r="K57" t="str">
            <v>Equ 2</v>
          </cell>
          <cell r="L57" t="str">
            <v>Vil</v>
          </cell>
          <cell r="N57" t="str">
            <v/>
          </cell>
          <cell r="R57" t="str">
            <v/>
          </cell>
        </row>
        <row r="58">
          <cell r="B58" t="str">
            <v>C</v>
          </cell>
          <cell r="C58" t="str">
            <v>Toulouse</v>
          </cell>
          <cell r="D58" t="str">
            <v>TItUSC</v>
          </cell>
          <cell r="E58" t="str">
            <v>Italie-USA</v>
          </cell>
          <cell r="F58" t="str">
            <v>TouC</v>
          </cell>
          <cell r="G58" t="str">
            <v>Cat 0</v>
          </cell>
          <cell r="H58" t="str">
            <v>OCat 0</v>
          </cell>
          <cell r="I58" t="str">
            <v>TouCCat 0</v>
          </cell>
          <cell r="L58" t="str">
            <v>Tou</v>
          </cell>
          <cell r="M58">
            <v>150</v>
          </cell>
          <cell r="R58">
            <v>125</v>
          </cell>
          <cell r="S58">
            <v>0.5</v>
          </cell>
          <cell r="T58">
            <v>0</v>
          </cell>
          <cell r="U58">
            <v>0</v>
          </cell>
          <cell r="V58">
            <v>62.5</v>
          </cell>
          <cell r="W58">
            <v>87.5</v>
          </cell>
          <cell r="X58">
            <v>150</v>
          </cell>
          <cell r="Y58">
            <v>0</v>
          </cell>
        </row>
        <row r="59">
          <cell r="J59" t="str">
            <v>Equ 1</v>
          </cell>
          <cell r="K59" t="str">
            <v>Equ 2</v>
          </cell>
          <cell r="L59" t="str">
            <v>Vil</v>
          </cell>
          <cell r="N59" t="str">
            <v/>
          </cell>
          <cell r="R59" t="str">
            <v/>
          </cell>
        </row>
        <row r="60">
          <cell r="B60" t="str">
            <v>C</v>
          </cell>
          <cell r="C60" t="str">
            <v>Nantes</v>
          </cell>
          <cell r="D60" t="str">
            <v>NPaSaC</v>
          </cell>
          <cell r="E60" t="str">
            <v>Pays de Galles-Samoa</v>
          </cell>
          <cell r="F60" t="str">
            <v>NanC</v>
          </cell>
          <cell r="G60" t="str">
            <v>Cat 0</v>
          </cell>
          <cell r="H60" t="str">
            <v>OCat 0</v>
          </cell>
          <cell r="I60" t="str">
            <v>NanCCat 0</v>
          </cell>
          <cell r="J60" t="str">
            <v>packPa</v>
          </cell>
          <cell r="L60" t="str">
            <v>Nan</v>
          </cell>
          <cell r="M60">
            <v>150</v>
          </cell>
          <cell r="N60">
            <v>150</v>
          </cell>
          <cell r="P60">
            <v>0.45</v>
          </cell>
          <cell r="R60">
            <v>150</v>
          </cell>
          <cell r="S60">
            <v>0.3</v>
          </cell>
          <cell r="T60">
            <v>67.5</v>
          </cell>
          <cell r="U60">
            <v>0</v>
          </cell>
          <cell r="V60">
            <v>45</v>
          </cell>
          <cell r="W60">
            <v>37.5</v>
          </cell>
          <cell r="X60">
            <v>150</v>
          </cell>
          <cell r="Y60">
            <v>0</v>
          </cell>
        </row>
        <row r="61">
          <cell r="J61" t="str">
            <v>Equ 1</v>
          </cell>
          <cell r="K61" t="str">
            <v>Equ 2</v>
          </cell>
          <cell r="L61" t="str">
            <v>Vil</v>
          </cell>
          <cell r="N61" t="str">
            <v/>
          </cell>
          <cell r="O61" t="str">
            <v/>
          </cell>
          <cell r="R61" t="str">
            <v/>
          </cell>
        </row>
        <row r="62">
          <cell r="B62" t="str">
            <v>D</v>
          </cell>
          <cell r="C62" t="str">
            <v>Lens</v>
          </cell>
          <cell r="D62" t="str">
            <v>LRoNaD</v>
          </cell>
          <cell r="E62" t="str">
            <v>Roumanie-Namibie</v>
          </cell>
          <cell r="F62" t="str">
            <v>LenD</v>
          </cell>
          <cell r="G62" t="str">
            <v>Cat 0</v>
          </cell>
          <cell r="H62" t="str">
            <v>OCat 0</v>
          </cell>
          <cell r="I62" t="str">
            <v>LenDCat 0</v>
          </cell>
          <cell r="L62" t="str">
            <v>Len</v>
          </cell>
          <cell r="M62">
            <v>125</v>
          </cell>
          <cell r="R62">
            <v>125</v>
          </cell>
          <cell r="S62">
            <v>0.3</v>
          </cell>
          <cell r="T62">
            <v>0</v>
          </cell>
          <cell r="U62">
            <v>0</v>
          </cell>
          <cell r="V62">
            <v>37.5</v>
          </cell>
          <cell r="W62">
            <v>87.5</v>
          </cell>
          <cell r="X62">
            <v>125</v>
          </cell>
          <cell r="Y62">
            <v>0</v>
          </cell>
        </row>
        <row r="63">
          <cell r="J63" t="str">
            <v>Equ 1</v>
          </cell>
          <cell r="K63" t="str">
            <v>Equ 2</v>
          </cell>
          <cell r="L63" t="str">
            <v>Vil</v>
          </cell>
          <cell r="N63" t="str">
            <v/>
          </cell>
          <cell r="O63" t="str">
            <v/>
          </cell>
          <cell r="R63" t="str">
            <v/>
          </cell>
        </row>
        <row r="64">
          <cell r="B64" t="str">
            <v>D</v>
          </cell>
          <cell r="C64" t="str">
            <v>StEtienne</v>
          </cell>
          <cell r="D64" t="str">
            <v>SFiUrD</v>
          </cell>
          <cell r="E64" t="str">
            <v>Fidji-Uruguay</v>
          </cell>
          <cell r="F64" t="str">
            <v>StED</v>
          </cell>
          <cell r="G64" t="str">
            <v>Cat 0</v>
          </cell>
          <cell r="H64" t="str">
            <v>OCat 0</v>
          </cell>
          <cell r="I64" t="str">
            <v>StEDCat 0</v>
          </cell>
          <cell r="L64" t="str">
            <v>StE</v>
          </cell>
          <cell r="M64">
            <v>125</v>
          </cell>
          <cell r="R64">
            <v>125</v>
          </cell>
          <cell r="S64">
            <v>0.3</v>
          </cell>
          <cell r="T64">
            <v>0</v>
          </cell>
          <cell r="U64">
            <v>0</v>
          </cell>
          <cell r="V64">
            <v>37.5</v>
          </cell>
          <cell r="W64">
            <v>87.5</v>
          </cell>
          <cell r="X64">
            <v>125</v>
          </cell>
          <cell r="Y64">
            <v>0</v>
          </cell>
        </row>
        <row r="65">
          <cell r="J65" t="str">
            <v>Equ 1</v>
          </cell>
          <cell r="K65" t="str">
            <v>Equ 2</v>
          </cell>
          <cell r="L65" t="str">
            <v>Vil</v>
          </cell>
          <cell r="N65" t="str">
            <v/>
          </cell>
          <cell r="O65" t="str">
            <v/>
          </cell>
          <cell r="R65" t="str">
            <v/>
          </cell>
        </row>
        <row r="66">
          <cell r="B66" t="str">
            <v>D</v>
          </cell>
          <cell r="C66" t="str">
            <v>Lyon</v>
          </cell>
          <cell r="D66" t="str">
            <v>LArRoD</v>
          </cell>
          <cell r="E66" t="str">
            <v>Argentine-Roumanie</v>
          </cell>
          <cell r="F66" t="str">
            <v>LyoD</v>
          </cell>
          <cell r="G66" t="str">
            <v>Cat 0</v>
          </cell>
          <cell r="H66" t="str">
            <v>OCat 0</v>
          </cell>
          <cell r="I66" t="str">
            <v>LyoDCat 0</v>
          </cell>
          <cell r="L66" t="str">
            <v>Lyo</v>
          </cell>
          <cell r="M66">
            <v>125</v>
          </cell>
          <cell r="R66">
            <v>125</v>
          </cell>
          <cell r="S66">
            <v>0.2</v>
          </cell>
          <cell r="T66">
            <v>0</v>
          </cell>
          <cell r="U66">
            <v>0</v>
          </cell>
          <cell r="V66">
            <v>25</v>
          </cell>
          <cell r="W66">
            <v>100</v>
          </cell>
          <cell r="X66">
            <v>125</v>
          </cell>
          <cell r="Y66">
            <v>0</v>
          </cell>
        </row>
        <row r="67">
          <cell r="J67" t="str">
            <v>Equ 1</v>
          </cell>
          <cell r="K67" t="str">
            <v>Equ 2</v>
          </cell>
          <cell r="L67" t="str">
            <v>Vil</v>
          </cell>
          <cell r="N67" t="str">
            <v/>
          </cell>
          <cell r="O67" t="str">
            <v/>
          </cell>
          <cell r="R67" t="str">
            <v/>
          </cell>
        </row>
        <row r="68">
          <cell r="B68" t="str">
            <v>D</v>
          </cell>
          <cell r="C68" t="str">
            <v>Parc des Princes</v>
          </cell>
          <cell r="D68" t="str">
            <v>PUSGéD</v>
          </cell>
          <cell r="E68" t="str">
            <v>USA-Géorgie</v>
          </cell>
          <cell r="F68" t="str">
            <v>ParD</v>
          </cell>
          <cell r="G68" t="str">
            <v>Cat 0</v>
          </cell>
          <cell r="H68" t="str">
            <v>OCat 0</v>
          </cell>
          <cell r="I68" t="str">
            <v>ParDCat 0</v>
          </cell>
          <cell r="L68" t="str">
            <v>Par</v>
          </cell>
          <cell r="M68">
            <v>125</v>
          </cell>
          <cell r="R68">
            <v>125</v>
          </cell>
          <cell r="S68">
            <v>0.3</v>
          </cell>
          <cell r="T68">
            <v>0</v>
          </cell>
          <cell r="U68">
            <v>0</v>
          </cell>
          <cell r="V68">
            <v>37.5</v>
          </cell>
          <cell r="W68">
            <v>87.5</v>
          </cell>
          <cell r="X68">
            <v>125</v>
          </cell>
          <cell r="Y68">
            <v>0</v>
          </cell>
        </row>
        <row r="69">
          <cell r="J69" t="str">
            <v>Equ 1</v>
          </cell>
          <cell r="K69" t="str">
            <v>Equ 2</v>
          </cell>
          <cell r="L69" t="str">
            <v>Vil</v>
          </cell>
          <cell r="N69" t="str">
            <v/>
          </cell>
          <cell r="O69" t="str">
            <v/>
          </cell>
          <cell r="R69" t="str">
            <v/>
          </cell>
        </row>
        <row r="70">
          <cell r="B70" t="str">
            <v>D</v>
          </cell>
          <cell r="C70" t="str">
            <v>Bordeaux</v>
          </cell>
          <cell r="D70" t="str">
            <v>BCaJaD</v>
          </cell>
          <cell r="E70" t="str">
            <v>Canada-Japon</v>
          </cell>
          <cell r="F70" t="str">
            <v>BorD</v>
          </cell>
          <cell r="G70" t="str">
            <v>Cat 0</v>
          </cell>
          <cell r="H70" t="str">
            <v>OCat 0</v>
          </cell>
          <cell r="I70" t="str">
            <v>BorDCat 0</v>
          </cell>
          <cell r="L70" t="str">
            <v>Bor</v>
          </cell>
          <cell r="M70">
            <v>125</v>
          </cell>
          <cell r="R70">
            <v>125</v>
          </cell>
          <cell r="S70">
            <v>0.5</v>
          </cell>
          <cell r="T70">
            <v>0</v>
          </cell>
          <cell r="U70">
            <v>0</v>
          </cell>
          <cell r="V70">
            <v>62.5</v>
          </cell>
          <cell r="W70">
            <v>62.5</v>
          </cell>
          <cell r="X70">
            <v>125</v>
          </cell>
          <cell r="Y70">
            <v>0</v>
          </cell>
        </row>
        <row r="71">
          <cell r="J71" t="str">
            <v>Equ 1</v>
          </cell>
          <cell r="K71" t="str">
            <v>Equ 2</v>
          </cell>
          <cell r="L71" t="str">
            <v>Vil</v>
          </cell>
          <cell r="N71" t="str">
            <v/>
          </cell>
          <cell r="O71" t="str">
            <v/>
          </cell>
          <cell r="R71" t="str">
            <v/>
          </cell>
        </row>
        <row r="72">
          <cell r="B72" t="str">
            <v>D</v>
          </cell>
          <cell r="C72" t="str">
            <v>Montpellier</v>
          </cell>
          <cell r="D72" t="str">
            <v>MUrToD</v>
          </cell>
          <cell r="E72" t="str">
            <v>Uruguay-Tonga</v>
          </cell>
          <cell r="F72" t="str">
            <v>MonD</v>
          </cell>
          <cell r="G72" t="str">
            <v>Cat 0</v>
          </cell>
          <cell r="H72" t="str">
            <v>OCat 0</v>
          </cell>
          <cell r="I72" t="str">
            <v>MonDCat 0</v>
          </cell>
          <cell r="L72" t="str">
            <v>Mon</v>
          </cell>
          <cell r="M72">
            <v>125</v>
          </cell>
          <cell r="R72">
            <v>125</v>
          </cell>
          <cell r="S72">
            <v>0.5</v>
          </cell>
          <cell r="T72">
            <v>0</v>
          </cell>
          <cell r="U72">
            <v>0</v>
          </cell>
          <cell r="V72">
            <v>62.5</v>
          </cell>
          <cell r="W72">
            <v>62.5</v>
          </cell>
          <cell r="X72">
            <v>125</v>
          </cell>
          <cell r="Y72">
            <v>0</v>
          </cell>
        </row>
        <row r="73">
          <cell r="J73" t="str">
            <v>Equ 1</v>
          </cell>
          <cell r="K73" t="str">
            <v>Equ 2</v>
          </cell>
          <cell r="L73" t="str">
            <v>Vil</v>
          </cell>
          <cell r="N73" t="str">
            <v/>
          </cell>
          <cell r="O73" t="str">
            <v/>
          </cell>
          <cell r="R73" t="str">
            <v/>
          </cell>
        </row>
        <row r="74">
          <cell r="B74" t="str">
            <v>D</v>
          </cell>
          <cell r="C74" t="str">
            <v>Marseille</v>
          </cell>
          <cell r="D74" t="str">
            <v>MArNaD</v>
          </cell>
          <cell r="E74" t="str">
            <v>Argentine-Namibie</v>
          </cell>
          <cell r="F74" t="str">
            <v>MarD</v>
          </cell>
          <cell r="G74" t="str">
            <v>Cat 0</v>
          </cell>
          <cell r="H74" t="str">
            <v>OCat 0</v>
          </cell>
          <cell r="I74" t="str">
            <v>MarDCat 0</v>
          </cell>
          <cell r="L74" t="str">
            <v>Mar</v>
          </cell>
          <cell r="M74">
            <v>250</v>
          </cell>
          <cell r="R74">
            <v>250</v>
          </cell>
          <cell r="S74">
            <v>0.5</v>
          </cell>
          <cell r="T74">
            <v>0</v>
          </cell>
          <cell r="U74">
            <v>0</v>
          </cell>
          <cell r="V74">
            <v>125</v>
          </cell>
          <cell r="W74">
            <v>125</v>
          </cell>
          <cell r="X74">
            <v>250</v>
          </cell>
          <cell r="Y74">
            <v>0</v>
          </cell>
        </row>
        <row r="75">
          <cell r="J75" t="str">
            <v>Equ 1</v>
          </cell>
          <cell r="K75" t="str">
            <v>Equ 2</v>
          </cell>
          <cell r="L75" t="str">
            <v>Vil</v>
          </cell>
          <cell r="N75" t="str">
            <v/>
          </cell>
          <cell r="O75" t="str">
            <v/>
          </cell>
          <cell r="R75" t="str">
            <v/>
          </cell>
        </row>
        <row r="76">
          <cell r="B76" t="str">
            <v>D</v>
          </cell>
          <cell r="C76" t="str">
            <v>Toulouse</v>
          </cell>
          <cell r="D76" t="str">
            <v>TJaSaD</v>
          </cell>
          <cell r="E76" t="str">
            <v>Japon-Samoa</v>
          </cell>
          <cell r="F76" t="str">
            <v>TouD</v>
          </cell>
          <cell r="G76" t="str">
            <v>Cat 0</v>
          </cell>
          <cell r="H76" t="str">
            <v>OCat 0</v>
          </cell>
          <cell r="I76" t="str">
            <v>TouDCat 0</v>
          </cell>
          <cell r="L76" t="str">
            <v>Tou</v>
          </cell>
          <cell r="M76">
            <v>125</v>
          </cell>
          <cell r="R76">
            <v>125</v>
          </cell>
          <cell r="S76">
            <v>0.5</v>
          </cell>
          <cell r="T76">
            <v>0</v>
          </cell>
          <cell r="U76">
            <v>0</v>
          </cell>
          <cell r="V76">
            <v>62.5</v>
          </cell>
          <cell r="W76">
            <v>62.5</v>
          </cell>
          <cell r="X76">
            <v>125</v>
          </cell>
          <cell r="Y76">
            <v>0</v>
          </cell>
        </row>
        <row r="77">
          <cell r="J77" t="str">
            <v>Equ 1</v>
          </cell>
          <cell r="K77" t="str">
            <v>Equ 2</v>
          </cell>
          <cell r="L77" t="str">
            <v>Vil</v>
          </cell>
          <cell r="N77" t="str">
            <v/>
          </cell>
          <cell r="O77" t="str">
            <v/>
          </cell>
          <cell r="R77" t="str">
            <v/>
          </cell>
        </row>
        <row r="78">
          <cell r="B78" t="str">
            <v>D</v>
          </cell>
          <cell r="C78" t="str">
            <v>Marseille</v>
          </cell>
          <cell r="D78" t="str">
            <v>MGéItD</v>
          </cell>
          <cell r="E78" t="str">
            <v>Géorgie-Italie</v>
          </cell>
          <cell r="F78" t="str">
            <v>MarD</v>
          </cell>
          <cell r="G78" t="str">
            <v>Cat 0</v>
          </cell>
          <cell r="H78" t="str">
            <v>OCat 0</v>
          </cell>
          <cell r="I78" t="str">
            <v>MarDCat 0</v>
          </cell>
          <cell r="L78" t="str">
            <v>Mar</v>
          </cell>
          <cell r="M78">
            <v>250</v>
          </cell>
          <cell r="R78">
            <v>250</v>
          </cell>
          <cell r="S78">
            <v>0.5</v>
          </cell>
          <cell r="T78">
            <v>0</v>
          </cell>
          <cell r="U78">
            <v>0</v>
          </cell>
          <cell r="V78">
            <v>125</v>
          </cell>
          <cell r="W78">
            <v>125</v>
          </cell>
          <cell r="X78">
            <v>250</v>
          </cell>
          <cell r="Y78">
            <v>0</v>
          </cell>
        </row>
        <row r="79">
          <cell r="J79" t="str">
            <v>Equ 1</v>
          </cell>
          <cell r="K79" t="str">
            <v>Equ 2</v>
          </cell>
          <cell r="L79" t="str">
            <v>Vil</v>
          </cell>
          <cell r="N79" t="str">
            <v/>
          </cell>
          <cell r="O79" t="str">
            <v/>
          </cell>
          <cell r="R79" t="str">
            <v/>
          </cell>
        </row>
        <row r="80">
          <cell r="B80" t="str">
            <v>D</v>
          </cell>
          <cell r="C80" t="str">
            <v>StEtienne</v>
          </cell>
          <cell r="D80" t="str">
            <v>SEcUSD</v>
          </cell>
          <cell r="E80" t="str">
            <v>Ecosse-USA</v>
          </cell>
          <cell r="F80" t="str">
            <v>StED</v>
          </cell>
          <cell r="G80" t="str">
            <v>Cat 0</v>
          </cell>
          <cell r="H80" t="str">
            <v>OCat 0</v>
          </cell>
          <cell r="I80" t="str">
            <v>StEDCat 0</v>
          </cell>
          <cell r="J80" t="str">
            <v>packEc</v>
          </cell>
          <cell r="L80" t="str">
            <v>StE</v>
          </cell>
          <cell r="M80">
            <v>125</v>
          </cell>
          <cell r="N80">
            <v>125</v>
          </cell>
          <cell r="P80">
            <v>0.45</v>
          </cell>
          <cell r="R80">
            <v>125</v>
          </cell>
          <cell r="S80">
            <v>0.3</v>
          </cell>
          <cell r="T80">
            <v>56.25</v>
          </cell>
          <cell r="U80">
            <v>0</v>
          </cell>
          <cell r="V80">
            <v>37.5</v>
          </cell>
          <cell r="W80">
            <v>31.25</v>
          </cell>
          <cell r="X80">
            <v>125</v>
          </cell>
          <cell r="Y80">
            <v>0</v>
          </cell>
        </row>
      </sheetData>
      <sheetData sheetId="2" refreshError="1"/>
      <sheetData sheetId="3" refreshError="1"/>
      <sheetData sheetId="4" refreshError="1">
        <row r="1">
          <cell r="A1" t="str">
            <v>Valeur</v>
          </cell>
          <cell r="B1" t="str">
            <v>Lieu</v>
          </cell>
          <cell r="C1" t="str">
            <v>Code Match Def</v>
          </cell>
          <cell r="D1" t="str">
            <v>Affiche</v>
          </cell>
          <cell r="E1" t="str">
            <v>Lieu et Valeur</v>
          </cell>
          <cell r="F1" t="str">
            <v>Equ 1</v>
          </cell>
          <cell r="G1" t="str">
            <v>Equ 2</v>
          </cell>
          <cell r="H1" t="str">
            <v>Vil</v>
          </cell>
          <cell r="I1">
            <v>3</v>
          </cell>
          <cell r="J1" t="str">
            <v>Min E 1</v>
          </cell>
          <cell r="K1" t="str">
            <v>Min E 2</v>
          </cell>
          <cell r="L1" t="str">
            <v>Min V</v>
          </cell>
          <cell r="M1" t="str">
            <v>%minE1</v>
          </cell>
          <cell r="N1" t="str">
            <v>%minE2</v>
          </cell>
          <cell r="O1" t="str">
            <v>%minV</v>
          </cell>
          <cell r="P1" t="str">
            <v>E 1</v>
          </cell>
          <cell r="Q1" t="str">
            <v>E 2</v>
          </cell>
          <cell r="R1" t="str">
            <v>pack Ville</v>
          </cell>
          <cell r="S1" t="str">
            <v>Unité</v>
          </cell>
          <cell r="T1" t="str">
            <v>Total</v>
          </cell>
          <cell r="U1" t="str">
            <v>Ecart</v>
          </cell>
        </row>
        <row r="2">
          <cell r="A2" t="str">
            <v>E</v>
          </cell>
          <cell r="B2" t="str">
            <v>Stade de France</v>
          </cell>
          <cell r="C2" t="str">
            <v>SFrIrE</v>
          </cell>
          <cell r="D2" t="str">
            <v>France-Irlande</v>
          </cell>
          <cell r="E2" t="str">
            <v>StaE</v>
          </cell>
          <cell r="F2" t="str">
            <v>packFr</v>
          </cell>
          <cell r="G2" t="str">
            <v>packIr</v>
          </cell>
          <cell r="H2" t="str">
            <v>Sta</v>
          </cell>
          <cell r="I2">
            <v>400</v>
          </cell>
          <cell r="J2">
            <v>200</v>
          </cell>
          <cell r="K2">
            <v>150</v>
          </cell>
          <cell r="L2">
            <v>400</v>
          </cell>
          <cell r="M2">
            <v>0.2</v>
          </cell>
          <cell r="N2">
            <v>0.2</v>
          </cell>
          <cell r="O2">
            <v>0.2</v>
          </cell>
          <cell r="P2">
            <v>40</v>
          </cell>
          <cell r="Q2">
            <v>30</v>
          </cell>
          <cell r="R2">
            <v>80</v>
          </cell>
          <cell r="S2">
            <v>250</v>
          </cell>
          <cell r="T2">
            <v>400</v>
          </cell>
          <cell r="U2">
            <v>0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ITYUK4 9-MAR-06"/>
      <sheetName val="Feuil7"/>
      <sheetName val="CdE-cat"/>
      <sheetName val="Feuil6"/>
      <sheetName val="critères"/>
      <sheetName val="extraction"/>
      <sheetName val="Feuil1"/>
      <sheetName val="CdE-pdt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Valeur</v>
          </cell>
          <cell r="B1" t="str">
            <v>Lieu</v>
          </cell>
          <cell r="C1" t="str">
            <v>Code Match Def</v>
          </cell>
          <cell r="D1" t="str">
            <v>Affiche</v>
          </cell>
          <cell r="E1" t="str">
            <v>Lieu et Valeur</v>
          </cell>
          <cell r="F1" t="str">
            <v>Equ 1</v>
          </cell>
          <cell r="G1" t="str">
            <v>Equ 2</v>
          </cell>
          <cell r="H1" t="str">
            <v>Vil</v>
          </cell>
          <cell r="I1">
            <v>3</v>
          </cell>
          <cell r="J1" t="str">
            <v>Min E 1</v>
          </cell>
          <cell r="K1" t="str">
            <v>Min E 2</v>
          </cell>
          <cell r="L1" t="str">
            <v>Min V</v>
          </cell>
          <cell r="M1" t="str">
            <v>%minE1</v>
          </cell>
          <cell r="N1" t="str">
            <v>%minE2</v>
          </cell>
          <cell r="O1" t="str">
            <v>%minV</v>
          </cell>
          <cell r="P1" t="str">
            <v>E 1</v>
          </cell>
          <cell r="Q1" t="str">
            <v>E 2</v>
          </cell>
          <cell r="R1" t="str">
            <v>pack Ville</v>
          </cell>
          <cell r="S1" t="str">
            <v>Unité</v>
          </cell>
          <cell r="T1" t="str">
            <v>Total</v>
          </cell>
          <cell r="U1" t="str">
            <v>Ecart</v>
          </cell>
        </row>
        <row r="2">
          <cell r="A2" t="str">
            <v>E</v>
          </cell>
          <cell r="B2" t="str">
            <v>Stade de France</v>
          </cell>
          <cell r="C2" t="str">
            <v>SFrIrE</v>
          </cell>
          <cell r="D2" t="str">
            <v>France-Irlande</v>
          </cell>
          <cell r="E2" t="str">
            <v>StaE</v>
          </cell>
          <cell r="F2" t="str">
            <v>packFr</v>
          </cell>
          <cell r="G2" t="str">
            <v>packIr</v>
          </cell>
          <cell r="H2" t="str">
            <v>Sta</v>
          </cell>
          <cell r="I2">
            <v>400</v>
          </cell>
          <cell r="J2">
            <v>200</v>
          </cell>
          <cell r="K2">
            <v>150</v>
          </cell>
          <cell r="L2">
            <v>400</v>
          </cell>
          <cell r="M2">
            <v>0.2</v>
          </cell>
          <cell r="N2">
            <v>0.2</v>
          </cell>
          <cell r="O2">
            <v>0.2</v>
          </cell>
          <cell r="P2">
            <v>40</v>
          </cell>
          <cell r="Q2">
            <v>30</v>
          </cell>
          <cell r="R2">
            <v>80</v>
          </cell>
          <cell r="S2">
            <v>250</v>
          </cell>
          <cell r="T2">
            <v>400</v>
          </cell>
          <cell r="U2">
            <v>0</v>
          </cell>
        </row>
      </sheetData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atrice"/>
      <sheetName val="base (2)"/>
      <sheetName val="base (3)"/>
      <sheetName val="base (4)"/>
      <sheetName val="paramètres"/>
      <sheetName val="Feuil1"/>
      <sheetName val="Feuil1 (2)"/>
      <sheetName val="Feuil1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Note de frais €"/>
      <sheetName val="Note de frais autre devise"/>
      <sheetName val="Feuil2"/>
    </sheetNames>
    <sheetDataSet>
      <sheetData sheetId="0" refreshError="1"/>
      <sheetData sheetId="1" refreshError="1"/>
      <sheetData sheetId="2">
        <row r="2">
          <cell r="A2" t="str">
            <v>Voiture</v>
          </cell>
        </row>
        <row r="3">
          <cell r="A3" t="str">
            <v>Avion</v>
          </cell>
        </row>
        <row r="4">
          <cell r="A4" t="str">
            <v>Train</v>
          </cell>
        </row>
        <row r="5">
          <cell r="A5" t="str">
            <v>Taxis</v>
          </cell>
        </row>
        <row r="6">
          <cell r="A6" t="str">
            <v>Bus</v>
          </cell>
        </row>
        <row r="7">
          <cell r="A7" t="str">
            <v>Parking</v>
          </cell>
        </row>
        <row r="8">
          <cell r="A8" t="str">
            <v>Péage</v>
          </cell>
        </row>
        <row r="9">
          <cell r="A9" t="str">
            <v>Autres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4">
    <pageSetUpPr fitToPage="1"/>
  </sheetPr>
  <dimension ref="C1:L172"/>
  <sheetViews>
    <sheetView showGridLines="0" showZeros="0" tabSelected="1" topLeftCell="A10" zoomScaleNormal="100" workbookViewId="0">
      <selection activeCell="E45" sqref="E45"/>
    </sheetView>
  </sheetViews>
  <sheetFormatPr baseColWidth="10" defaultRowHeight="12.75"/>
  <cols>
    <col min="1" max="2" width="3" style="1" customWidth="1"/>
    <col min="3" max="3" width="11.42578125" style="1" customWidth="1"/>
    <col min="4" max="4" width="12" style="1" customWidth="1"/>
    <col min="5" max="5" width="16" style="1" customWidth="1"/>
    <col min="6" max="6" width="11.42578125" style="1"/>
    <col min="7" max="10" width="9.42578125" style="1" customWidth="1"/>
    <col min="11" max="11" width="11.7109375" style="1" customWidth="1"/>
    <col min="12" max="12" width="10.7109375" style="1" bestFit="1" customWidth="1"/>
    <col min="13" max="16384" width="11.42578125" style="1"/>
  </cols>
  <sheetData>
    <row r="1" spans="3:12">
      <c r="L1" s="2"/>
    </row>
    <row r="2" spans="3:12" ht="32.25" customHeight="1">
      <c r="E2" s="52" t="s">
        <v>29</v>
      </c>
      <c r="F2" s="53"/>
      <c r="G2" s="53"/>
      <c r="H2" s="53"/>
      <c r="I2" s="53"/>
      <c r="J2" s="53"/>
      <c r="K2" s="54"/>
      <c r="L2" s="2"/>
    </row>
    <row r="3" spans="3:12">
      <c r="L3" s="2"/>
    </row>
    <row r="4" spans="3:12">
      <c r="F4" s="45" t="s">
        <v>4</v>
      </c>
      <c r="I4" s="102"/>
      <c r="J4" s="103"/>
      <c r="K4" s="104"/>
      <c r="L4" s="2"/>
    </row>
    <row r="5" spans="3:12">
      <c r="I5" s="32"/>
      <c r="J5" s="32"/>
      <c r="K5" s="32"/>
      <c r="L5" s="2"/>
    </row>
    <row r="6" spans="3:12" ht="14.25" customHeight="1">
      <c r="C6" s="3"/>
      <c r="F6" s="45" t="s">
        <v>5</v>
      </c>
      <c r="I6" s="105" t="s">
        <v>33</v>
      </c>
      <c r="J6" s="106"/>
      <c r="K6" s="107"/>
      <c r="L6" s="2"/>
    </row>
    <row r="7" spans="3:12">
      <c r="F7" s="11"/>
      <c r="I7" s="32"/>
      <c r="J7" s="32"/>
      <c r="K7" s="32"/>
    </row>
    <row r="8" spans="3:12" ht="12.75" customHeight="1">
      <c r="F8" s="45" t="s">
        <v>6</v>
      </c>
      <c r="I8" s="108" t="s">
        <v>32</v>
      </c>
      <c r="J8" s="109"/>
      <c r="K8" s="110"/>
    </row>
    <row r="9" spans="3:12">
      <c r="F9" s="11"/>
      <c r="I9" s="32"/>
      <c r="J9" s="32"/>
      <c r="K9" s="32"/>
    </row>
    <row r="10" spans="3:12">
      <c r="F10" s="45" t="s">
        <v>7</v>
      </c>
      <c r="I10" s="111" t="s">
        <v>35</v>
      </c>
      <c r="J10" s="109"/>
      <c r="K10" s="110"/>
    </row>
    <row r="11" spans="3:12">
      <c r="F11" s="11"/>
      <c r="I11" s="32"/>
      <c r="J11" s="32"/>
      <c r="K11" s="32"/>
    </row>
    <row r="12" spans="3:12">
      <c r="F12" s="45" t="s">
        <v>8</v>
      </c>
      <c r="I12" s="112">
        <v>40947</v>
      </c>
      <c r="J12" s="113"/>
      <c r="K12" s="114"/>
    </row>
    <row r="13" spans="3:12">
      <c r="I13" s="32"/>
      <c r="J13" s="32"/>
      <c r="K13" s="32"/>
    </row>
    <row r="14" spans="3:12">
      <c r="F14" s="45" t="s">
        <v>9</v>
      </c>
      <c r="I14" s="112" t="s">
        <v>2</v>
      </c>
      <c r="J14" s="113"/>
      <c r="K14" s="114"/>
      <c r="L14"/>
    </row>
    <row r="15" spans="3:12">
      <c r="F15" s="11"/>
      <c r="I15" s="32"/>
      <c r="J15" s="31"/>
      <c r="K15" s="33"/>
      <c r="L15"/>
    </row>
    <row r="16" spans="3:12">
      <c r="F16" s="45" t="s">
        <v>10</v>
      </c>
      <c r="I16" s="102"/>
      <c r="J16" s="103"/>
      <c r="K16" s="104"/>
    </row>
    <row r="17" spans="3:11">
      <c r="I17" s="32"/>
      <c r="J17" s="32"/>
      <c r="K17" s="32"/>
    </row>
    <row r="18" spans="3:11" s="12" customFormat="1" ht="51">
      <c r="C18" s="67" t="s">
        <v>24</v>
      </c>
      <c r="D18" s="68"/>
      <c r="E18" s="68"/>
      <c r="F18" s="68"/>
      <c r="G18" s="46" t="s">
        <v>26</v>
      </c>
      <c r="H18" s="43" t="s">
        <v>11</v>
      </c>
      <c r="I18" s="46" t="s">
        <v>27</v>
      </c>
      <c r="J18" s="43" t="s">
        <v>31</v>
      </c>
      <c r="K18" s="46" t="s">
        <v>28</v>
      </c>
    </row>
    <row r="19" spans="3:11">
      <c r="C19" s="51" t="s">
        <v>38</v>
      </c>
      <c r="D19" s="50"/>
      <c r="E19" s="22"/>
      <c r="F19" s="22"/>
      <c r="G19" s="25"/>
      <c r="H19" s="26"/>
      <c r="I19" s="26">
        <f>+G19*H19</f>
        <v>0</v>
      </c>
      <c r="J19" s="41"/>
      <c r="K19" s="25">
        <f>I19*(1+J19)</f>
        <v>0</v>
      </c>
    </row>
    <row r="20" spans="3:11">
      <c r="C20" s="49" t="s">
        <v>34</v>
      </c>
      <c r="D20" s="22"/>
      <c r="E20" s="22"/>
      <c r="F20" s="22"/>
      <c r="G20" s="25"/>
      <c r="H20" s="26"/>
      <c r="I20" s="26">
        <f t="shared" ref="I20:I28" si="0">+G20*H20</f>
        <v>0</v>
      </c>
      <c r="J20" s="41"/>
      <c r="K20" s="25">
        <v>3651.51</v>
      </c>
    </row>
    <row r="21" spans="3:11">
      <c r="C21" s="51" t="s">
        <v>39</v>
      </c>
      <c r="D21" s="22"/>
      <c r="E21" s="22"/>
      <c r="F21" s="22"/>
      <c r="G21" s="25"/>
      <c r="H21" s="26"/>
      <c r="I21" s="26">
        <f t="shared" si="0"/>
        <v>0</v>
      </c>
      <c r="J21" s="41"/>
      <c r="K21" s="25">
        <v>1210.5</v>
      </c>
    </row>
    <row r="22" spans="3:11">
      <c r="C22" s="49"/>
      <c r="D22" s="22"/>
      <c r="E22" s="22"/>
      <c r="F22" s="22"/>
      <c r="G22" s="25"/>
      <c r="H22" s="26"/>
      <c r="I22" s="26">
        <f t="shared" si="0"/>
        <v>0</v>
      </c>
      <c r="J22" s="41"/>
      <c r="K22" s="25">
        <f t="shared" ref="K22:K28" si="1">I22*(1+J22)</f>
        <v>0</v>
      </c>
    </row>
    <row r="23" spans="3:11">
      <c r="C23" s="47"/>
      <c r="D23" s="22"/>
      <c r="E23" s="22"/>
      <c r="F23" s="22"/>
      <c r="G23" s="25"/>
      <c r="H23" s="26"/>
      <c r="I23" s="26">
        <f t="shared" si="0"/>
        <v>0</v>
      </c>
      <c r="J23" s="41"/>
      <c r="K23" s="25">
        <f t="shared" si="1"/>
        <v>0</v>
      </c>
    </row>
    <row r="24" spans="3:11">
      <c r="C24" s="47"/>
      <c r="D24" s="22"/>
      <c r="E24" s="22"/>
      <c r="F24" s="22"/>
      <c r="G24" s="25"/>
      <c r="H24" s="26"/>
      <c r="I24" s="26">
        <f t="shared" si="0"/>
        <v>0</v>
      </c>
      <c r="J24" s="41"/>
      <c r="K24" s="25">
        <f t="shared" si="1"/>
        <v>0</v>
      </c>
    </row>
    <row r="25" spans="3:11">
      <c r="C25" s="47"/>
      <c r="D25" s="24"/>
      <c r="E25" s="24"/>
      <c r="F25" s="22"/>
      <c r="G25" s="25"/>
      <c r="H25" s="26"/>
      <c r="I25" s="26">
        <f t="shared" si="0"/>
        <v>0</v>
      </c>
      <c r="J25" s="41"/>
      <c r="K25" s="25">
        <f t="shared" si="1"/>
        <v>0</v>
      </c>
    </row>
    <row r="26" spans="3:11">
      <c r="C26" s="44"/>
      <c r="D26" s="22"/>
      <c r="E26" s="22"/>
      <c r="F26" s="22"/>
      <c r="G26" s="25"/>
      <c r="H26" s="26"/>
      <c r="I26" s="26">
        <f t="shared" si="0"/>
        <v>0</v>
      </c>
      <c r="J26" s="41"/>
      <c r="K26" s="25">
        <f t="shared" si="1"/>
        <v>0</v>
      </c>
    </row>
    <row r="27" spans="3:11">
      <c r="C27" s="23"/>
      <c r="D27" s="22"/>
      <c r="E27" s="22"/>
      <c r="F27" s="22"/>
      <c r="G27" s="25"/>
      <c r="H27" s="26"/>
      <c r="I27" s="26">
        <f t="shared" si="0"/>
        <v>0</v>
      </c>
      <c r="J27" s="41"/>
      <c r="K27" s="25">
        <f t="shared" si="1"/>
        <v>0</v>
      </c>
    </row>
    <row r="28" spans="3:11">
      <c r="C28" s="23"/>
      <c r="D28" s="22"/>
      <c r="E28" s="22"/>
      <c r="F28" s="22"/>
      <c r="G28" s="25"/>
      <c r="H28" s="26"/>
      <c r="I28" s="26">
        <f t="shared" si="0"/>
        <v>0</v>
      </c>
      <c r="J28" s="41"/>
      <c r="K28" s="25">
        <f t="shared" si="1"/>
        <v>0</v>
      </c>
    </row>
    <row r="29" spans="3:11">
      <c r="C29" s="69"/>
      <c r="D29" s="70"/>
      <c r="E29" s="70"/>
      <c r="F29" s="70"/>
      <c r="G29" s="28"/>
      <c r="H29" s="27">
        <f>SUM(H19:H28)</f>
        <v>0</v>
      </c>
      <c r="I29" s="27">
        <f>SUM(I19:I28)</f>
        <v>0</v>
      </c>
      <c r="J29" s="42"/>
      <c r="K29" s="28">
        <f>SUM(K19:K28)</f>
        <v>4862.01</v>
      </c>
    </row>
    <row r="30" spans="3:11">
      <c r="C30" s="2"/>
      <c r="D30" s="2"/>
      <c r="E30" s="2"/>
      <c r="F30" s="2"/>
      <c r="G30" s="2"/>
      <c r="H30" s="2"/>
      <c r="I30" s="6"/>
      <c r="J30" s="7"/>
      <c r="K30" s="8"/>
    </row>
    <row r="31" spans="3:11" ht="23.25" customHeight="1">
      <c r="C31" s="71"/>
      <c r="D31" s="68"/>
      <c r="E31" s="68"/>
      <c r="F31" s="68"/>
      <c r="G31" s="14"/>
      <c r="H31" s="14"/>
      <c r="I31" s="14"/>
      <c r="J31" s="14"/>
      <c r="K31" s="15"/>
    </row>
    <row r="33" spans="3:11">
      <c r="C33" s="29"/>
    </row>
    <row r="34" spans="3:11">
      <c r="C34" s="9"/>
      <c r="D34" s="9"/>
      <c r="E34" s="9"/>
      <c r="F34" s="9"/>
      <c r="G34" s="10"/>
      <c r="H34" s="10"/>
      <c r="I34" s="6"/>
      <c r="J34" s="7"/>
      <c r="K34" s="8"/>
    </row>
    <row r="35" spans="3:11">
      <c r="C35" s="20"/>
      <c r="D35" s="6"/>
      <c r="E35" s="37">
        <v>4000</v>
      </c>
      <c r="F35" s="9"/>
      <c r="G35" s="11"/>
      <c r="H35" s="11"/>
      <c r="K35" s="8"/>
    </row>
    <row r="36" spans="3:11">
      <c r="C36" s="21"/>
      <c r="D36" s="9"/>
      <c r="E36" s="9"/>
      <c r="F36" s="9"/>
      <c r="G36" s="10"/>
      <c r="H36" s="10"/>
      <c r="I36" s="6"/>
      <c r="J36" s="7"/>
      <c r="K36" s="8"/>
    </row>
    <row r="37" spans="3:11">
      <c r="C37" s="48" t="s">
        <v>12</v>
      </c>
      <c r="D37" s="9"/>
      <c r="E37" s="40">
        <v>1700</v>
      </c>
      <c r="F37" s="9"/>
      <c r="G37" s="72" t="s">
        <v>37</v>
      </c>
      <c r="H37" s="73"/>
      <c r="I37" s="74"/>
      <c r="J37" s="74"/>
      <c r="K37" s="75"/>
    </row>
    <row r="38" spans="3:11">
      <c r="C38" s="11"/>
      <c r="G38" s="76"/>
      <c r="H38" s="77"/>
      <c r="I38" s="77"/>
      <c r="J38" s="77"/>
      <c r="K38" s="78"/>
    </row>
    <row r="39" spans="3:11">
      <c r="C39" s="45" t="s">
        <v>13</v>
      </c>
      <c r="E39" s="37">
        <f>E35-E37</f>
        <v>2300</v>
      </c>
      <c r="G39" s="79"/>
      <c r="H39" s="80"/>
      <c r="I39" s="80"/>
      <c r="J39" s="80"/>
      <c r="K39" s="81"/>
    </row>
    <row r="40" spans="3:11">
      <c r="C40" s="11"/>
      <c r="E40" s="17"/>
      <c r="G40" s="13"/>
      <c r="H40" s="13"/>
      <c r="I40" s="13"/>
      <c r="J40" s="13"/>
      <c r="K40" s="13"/>
    </row>
    <row r="41" spans="3:11">
      <c r="E41" s="17"/>
      <c r="G41" s="13"/>
      <c r="H41" s="13"/>
      <c r="I41" s="13"/>
      <c r="J41" s="13"/>
      <c r="K41" s="13"/>
    </row>
    <row r="42" spans="3:11">
      <c r="E42" s="89" t="s">
        <v>40</v>
      </c>
      <c r="F42" s="90"/>
      <c r="G42" s="90"/>
      <c r="H42" s="90"/>
      <c r="I42" s="90"/>
      <c r="J42" s="90"/>
      <c r="K42" s="91"/>
    </row>
    <row r="43" spans="3:11">
      <c r="C43" s="29" t="s">
        <v>14</v>
      </c>
      <c r="E43" s="92"/>
      <c r="F43" s="93"/>
      <c r="G43" s="93"/>
      <c r="H43" s="93"/>
      <c r="I43" s="93"/>
      <c r="J43" s="93"/>
      <c r="K43" s="94"/>
    </row>
    <row r="44" spans="3:11">
      <c r="E44" s="95"/>
      <c r="F44" s="96"/>
      <c r="G44" s="96"/>
      <c r="H44" s="96"/>
      <c r="I44" s="96"/>
      <c r="J44" s="96"/>
      <c r="K44" s="97"/>
    </row>
    <row r="46" spans="3:11" ht="21.75" customHeight="1">
      <c r="C46" s="87" t="s">
        <v>15</v>
      </c>
      <c r="D46" s="88"/>
      <c r="E46" s="56" t="s">
        <v>16</v>
      </c>
      <c r="F46" s="57"/>
      <c r="G46" s="16" t="s">
        <v>0</v>
      </c>
      <c r="H46" s="30"/>
      <c r="I46" s="58" t="s">
        <v>1</v>
      </c>
      <c r="J46" s="58"/>
      <c r="K46" s="59"/>
    </row>
    <row r="47" spans="3:11" ht="35.25" customHeight="1">
      <c r="C47" s="64" t="s">
        <v>17</v>
      </c>
      <c r="D47" s="65"/>
      <c r="E47" s="100" t="s">
        <v>36</v>
      </c>
      <c r="F47" s="101"/>
      <c r="G47" s="18">
        <v>40947</v>
      </c>
      <c r="H47" s="34"/>
      <c r="I47" s="98"/>
      <c r="J47" s="98"/>
      <c r="K47" s="99"/>
    </row>
    <row r="48" spans="3:11" ht="35.25" customHeight="1">
      <c r="C48" s="85" t="s">
        <v>18</v>
      </c>
      <c r="D48" s="85"/>
      <c r="E48" s="86"/>
      <c r="F48" s="86"/>
      <c r="G48" s="19"/>
      <c r="H48" s="34"/>
      <c r="I48" s="98"/>
      <c r="J48" s="98"/>
      <c r="K48" s="99"/>
    </row>
    <row r="49" spans="3:12" ht="35.25" customHeight="1">
      <c r="C49" s="82" t="s">
        <v>23</v>
      </c>
      <c r="D49" s="83"/>
      <c r="E49" s="84" t="s">
        <v>19</v>
      </c>
      <c r="F49" s="61"/>
      <c r="G49" s="35"/>
      <c r="H49" s="36"/>
      <c r="I49" s="62"/>
      <c r="J49" s="62"/>
      <c r="K49" s="63"/>
    </row>
    <row r="50" spans="3:12" ht="35.25" customHeight="1">
      <c r="C50" s="66" t="s">
        <v>22</v>
      </c>
      <c r="D50" s="66"/>
      <c r="E50" s="60" t="s">
        <v>25</v>
      </c>
      <c r="F50" s="61"/>
      <c r="G50" s="35"/>
      <c r="H50" s="36"/>
      <c r="I50" s="62"/>
      <c r="J50" s="62"/>
      <c r="K50" s="63"/>
    </row>
    <row r="51" spans="3:12">
      <c r="G51" s="4"/>
      <c r="H51" s="4"/>
      <c r="I51" s="4"/>
      <c r="J51" s="4"/>
      <c r="K51" s="4"/>
      <c r="L51" s="4"/>
    </row>
    <row r="52" spans="3:12" ht="24" customHeight="1">
      <c r="C52" s="67" t="s">
        <v>20</v>
      </c>
      <c r="D52" s="68"/>
      <c r="E52" s="68"/>
      <c r="F52" s="68"/>
      <c r="G52" s="14"/>
      <c r="H52" s="14"/>
      <c r="I52" s="14"/>
      <c r="J52" s="14"/>
      <c r="K52" s="15"/>
    </row>
    <row r="53" spans="3:12">
      <c r="C53" s="1" t="s">
        <v>30</v>
      </c>
      <c r="G53" s="4"/>
      <c r="H53" s="4"/>
      <c r="I53" s="4"/>
      <c r="J53" s="4"/>
      <c r="K53" s="4"/>
      <c r="L53" s="4"/>
    </row>
    <row r="54" spans="3:12">
      <c r="C54" s="1" t="s">
        <v>21</v>
      </c>
    </row>
    <row r="56" spans="3:12">
      <c r="C56" s="55"/>
      <c r="D56" s="55"/>
      <c r="E56" s="55"/>
      <c r="F56" s="55"/>
      <c r="G56" s="55"/>
      <c r="H56" s="55"/>
      <c r="I56" s="55"/>
      <c r="J56" s="55"/>
      <c r="K56" s="55"/>
    </row>
    <row r="72" spans="3:3">
      <c r="C72" s="5"/>
    </row>
    <row r="73" spans="3:3">
      <c r="C73" s="5"/>
    </row>
    <row r="171" spans="3:3" hidden="1">
      <c r="C171" s="38" t="s">
        <v>2</v>
      </c>
    </row>
    <row r="172" spans="3:3" hidden="1">
      <c r="C172" s="39" t="s">
        <v>3</v>
      </c>
    </row>
  </sheetData>
  <mergeCells count="30">
    <mergeCell ref="I16:K16"/>
    <mergeCell ref="I4:K4"/>
    <mergeCell ref="I6:K6"/>
    <mergeCell ref="I8:K8"/>
    <mergeCell ref="I10:K10"/>
    <mergeCell ref="I12:K12"/>
    <mergeCell ref="I14:K14"/>
    <mergeCell ref="C52:F52"/>
    <mergeCell ref="C46:D46"/>
    <mergeCell ref="E42:K44"/>
    <mergeCell ref="I48:K48"/>
    <mergeCell ref="I47:K47"/>
    <mergeCell ref="E47:F47"/>
    <mergeCell ref="I49:K49"/>
    <mergeCell ref="E2:K2"/>
    <mergeCell ref="C56:K56"/>
    <mergeCell ref="E46:F46"/>
    <mergeCell ref="I46:K46"/>
    <mergeCell ref="E50:F50"/>
    <mergeCell ref="I50:K50"/>
    <mergeCell ref="C47:D47"/>
    <mergeCell ref="C50:D50"/>
    <mergeCell ref="C18:F18"/>
    <mergeCell ref="C29:F29"/>
    <mergeCell ref="C31:F31"/>
    <mergeCell ref="G37:K39"/>
    <mergeCell ref="C49:D49"/>
    <mergeCell ref="E49:F49"/>
    <mergeCell ref="C48:D48"/>
    <mergeCell ref="E48:F48"/>
  </mergeCells>
  <phoneticPr fontId="0" type="noConversion"/>
  <dataValidations count="1">
    <dataValidation type="list" allowBlank="1" showInputMessage="1" showErrorMessage="1" sqref="I14:K14">
      <formula1>$C$171:$C$172</formula1>
    </dataValidation>
  </dataValidations>
  <printOptions horizontalCentered="1"/>
  <pageMargins left="0.19685039370078741" right="7.874015748031496E-2" top="0.39370078740157483" bottom="0.19685039370078741" header="0.19685039370078741" footer="0.19685039370078741"/>
  <pageSetup paperSize="9" scale="9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Fiche</vt:lpstr>
      <vt:lpstr>menu</vt:lpstr>
      <vt:lpstr>menu2</vt:lpstr>
      <vt:lpstr>Fiche!Zone_d_impression</vt:lpstr>
    </vt:vector>
  </TitlesOfParts>
  <Company>ratp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rayer</dc:creator>
  <cp:lastModifiedBy>  </cp:lastModifiedBy>
  <cp:lastPrinted>2011-06-17T07:27:04Z</cp:lastPrinted>
  <dcterms:created xsi:type="dcterms:W3CDTF">2001-10-26T13:14:29Z</dcterms:created>
  <dcterms:modified xsi:type="dcterms:W3CDTF">2012-02-09T10:57:26Z</dcterms:modified>
</cp:coreProperties>
</file>